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本科生" sheetId="4" r:id="rId1"/>
    <sheet name="硕士生" sheetId="7" r:id="rId2"/>
    <sheet name="博士生" sheetId="8" r:id="rId3"/>
    <sheet name="中国政府奖学金名单" sheetId="6" state="hidden" r:id="rId4"/>
    <sheet name="本科院系比例" sheetId="5" state="hidden" r:id="rId5"/>
  </sheets>
  <definedNames>
    <definedName name="_xlnm._FilterDatabase" localSheetId="0" hidden="1">本科生!$A$2:$Y$5</definedName>
    <definedName name="_xlnm._FilterDatabase" localSheetId="1" hidden="1">硕士生!$A$2:$Y$4</definedName>
    <definedName name="_xlnm._FilterDatabase" localSheetId="2" hidden="1">博士生!$A$2:$Y$4</definedName>
    <definedName name="_xlnm._FilterDatabase" localSheetId="3" hidden="1">中国政府奖学金名单!$A$1:$G$96</definedName>
    <definedName name="_xlnm._FilterDatabase" localSheetId="4" hidden="1">本科院系比例!$A$1:$H$12</definedName>
    <definedName name="_xlnm.Print_Titles" localSheetId="0">本科生!$1:$2</definedName>
    <definedName name="_xlnm.Print_Titles" localSheetId="2">博士生!$2:$2</definedName>
    <definedName name="_xlnm.Print_Titles" localSheetId="1">硕士生!$2:$2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<sst xmlns="http://schemas.openxmlformats.org/spreadsheetml/2006/main" count="676" uniqueCount="239">
  <si>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</si>
  <si>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院系</t>
    </r>
  </si>
  <si>
    <r>
      <rPr>
        <b/>
        <sz val="14"/>
        <color theme="1"/>
        <rFont val="宋体"/>
        <charset val="134"/>
      </rPr>
      <t>姓名</t>
    </r>
  </si>
  <si>
    <r>
      <rPr>
        <b/>
        <sz val="14"/>
        <color theme="1"/>
        <rFont val="宋体"/>
        <charset val="134"/>
      </rPr>
      <t>学号</t>
    </r>
  </si>
  <si>
    <r>
      <rPr>
        <b/>
        <sz val="14"/>
        <color theme="1"/>
        <rFont val="宋体"/>
        <charset val="134"/>
      </rPr>
      <t>培养层次</t>
    </r>
  </si>
  <si>
    <r>
      <rPr>
        <b/>
        <sz val="14"/>
        <color theme="1"/>
        <rFont val="宋体"/>
        <charset val="134"/>
      </rPr>
      <t>入学年份</t>
    </r>
  </si>
  <si>
    <r>
      <rPr>
        <b/>
        <sz val="14"/>
        <color theme="1"/>
        <rFont val="宋体"/>
        <charset val="134"/>
      </rPr>
      <t>专业</t>
    </r>
  </si>
  <si>
    <r>
      <rPr>
        <b/>
        <sz val="14"/>
        <color theme="1"/>
        <rFont val="宋体"/>
        <charset val="134"/>
      </rPr>
      <t>学制</t>
    </r>
  </si>
  <si>
    <r>
      <rPr>
        <b/>
        <sz val="14"/>
        <color theme="1"/>
        <rFont val="宋体"/>
        <charset val="134"/>
      </rPr>
      <t>是否在正常学制内</t>
    </r>
  </si>
  <si>
    <r>
      <rPr>
        <b/>
        <sz val="14"/>
        <color theme="1"/>
        <rFont val="宋体"/>
        <charset val="134"/>
      </rPr>
      <t>是否获得中国政府各类奖学金、孔子学院奖学金及其他任何中国各级政府资助</t>
    </r>
  </si>
  <si>
    <r>
      <rPr>
        <b/>
        <sz val="14"/>
        <color theme="1"/>
        <rFont val="宋体"/>
        <charset val="134"/>
      </rPr>
      <t>国籍</t>
    </r>
  </si>
  <si>
    <r>
      <rPr>
        <b/>
        <sz val="14"/>
        <color theme="1"/>
        <rFont val="宋体"/>
        <charset val="134"/>
      </rPr>
      <t>护照有效期</t>
    </r>
  </si>
  <si>
    <r>
      <rPr>
        <b/>
        <sz val="14"/>
        <color theme="1"/>
        <rFont val="宋体"/>
        <charset val="134"/>
      </rPr>
      <t>是否在护照有效期内</t>
    </r>
  </si>
  <si>
    <r>
      <rPr>
        <b/>
        <sz val="14"/>
        <color theme="1"/>
        <rFont val="宋体"/>
        <charset val="134"/>
      </rPr>
      <t>出生日期</t>
    </r>
  </si>
  <si>
    <r>
      <rPr>
        <b/>
        <sz val="14"/>
        <color theme="1"/>
        <rFont val="宋体"/>
        <charset val="134"/>
      </rPr>
      <t>年龄</t>
    </r>
  </si>
  <si>
    <r>
      <rPr>
        <b/>
        <sz val="14"/>
        <color theme="1"/>
        <rFont val="宋体"/>
        <charset val="134"/>
      </rPr>
      <t>是否在</t>
    </r>
    <r>
      <rPr>
        <b/>
        <sz val="14"/>
        <color theme="1"/>
        <rFont val="Times New Roman"/>
        <charset val="134"/>
      </rPr>
      <t>40</t>
    </r>
    <r>
      <rPr>
        <b/>
        <sz val="14"/>
        <color theme="1"/>
        <rFont val="宋体"/>
        <charset val="134"/>
      </rPr>
      <t>周岁以下</t>
    </r>
  </si>
  <si>
    <r>
      <rPr>
        <b/>
        <sz val="14"/>
        <color theme="1"/>
        <rFont val="宋体"/>
        <charset val="134"/>
      </rPr>
      <t>是否受过违纪处分</t>
    </r>
  </si>
  <si>
    <r>
      <rPr>
        <b/>
        <sz val="14"/>
        <color theme="1"/>
        <rFont val="宋体"/>
        <charset val="134"/>
      </rPr>
      <t>汉语水平</t>
    </r>
  </si>
  <si>
    <r>
      <rPr>
        <b/>
        <sz val="14"/>
        <color theme="1"/>
        <rFont val="Times New Roman"/>
        <charset val="134"/>
      </rPr>
      <t>2023-2024</t>
    </r>
    <r>
      <rPr>
        <b/>
        <sz val="14"/>
        <color theme="1"/>
        <rFont val="宋体"/>
        <charset val="134"/>
      </rPr>
      <t>学年度表现情况</t>
    </r>
  </si>
  <si>
    <r>
      <rPr>
        <b/>
        <sz val="14"/>
        <color theme="1"/>
        <rFont val="宋体"/>
        <charset val="134"/>
      </rPr>
      <t>必修课是否</t>
    </r>
    <r>
      <rPr>
        <b/>
        <sz val="14"/>
        <color theme="1"/>
        <rFont val="Times New Roman"/>
        <charset val="134"/>
      </rPr>
      <t>70</t>
    </r>
    <r>
      <rPr>
        <b/>
        <sz val="14"/>
        <color theme="1"/>
        <rFont val="宋体"/>
        <charset val="134"/>
      </rPr>
      <t>分以上</t>
    </r>
  </si>
  <si>
    <t>学年绩点（必、专选）</t>
  </si>
  <si>
    <t>第一学期绩点（必、专选）</t>
  </si>
  <si>
    <t>第二学期绩点（必、专选）</t>
  </si>
  <si>
    <t>是否有补考、重修、旷考、缓考</t>
  </si>
  <si>
    <t>获奖情况</t>
  </si>
  <si>
    <t>发表论文情况</t>
  </si>
  <si>
    <r>
      <rPr>
        <b/>
        <sz val="14"/>
        <rFont val="Times New Roman"/>
        <charset val="134"/>
      </rPr>
      <t>2023-2024</t>
    </r>
    <r>
      <rPr>
        <b/>
        <sz val="14"/>
        <rFont val="宋体"/>
        <charset val="134"/>
      </rPr>
      <t>学年度表现情况</t>
    </r>
  </si>
  <si>
    <t>必修课门数</t>
  </si>
  <si>
    <t>必修课平均分</t>
  </si>
  <si>
    <t>课程门数</t>
  </si>
  <si>
    <t>课程平均分</t>
  </si>
  <si>
    <t>人员编号</t>
  </si>
  <si>
    <t>状态</t>
  </si>
  <si>
    <t>英文名</t>
  </si>
  <si>
    <t>国籍</t>
  </si>
  <si>
    <t>院系</t>
  </si>
  <si>
    <t>奖学金类型</t>
  </si>
  <si>
    <t>学生类别</t>
  </si>
  <si>
    <t>继续</t>
  </si>
  <si>
    <t>BAM SIMRAN</t>
  </si>
  <si>
    <t>尼泊尔</t>
  </si>
  <si>
    <t>中山医学院</t>
  </si>
  <si>
    <t>中国政府奖学金</t>
  </si>
  <si>
    <t>本科生</t>
  </si>
  <si>
    <t>法路忠</t>
  </si>
  <si>
    <t>塔吉克斯坦</t>
  </si>
  <si>
    <t>OUSMANE GARBA AHDILATOU</t>
  </si>
  <si>
    <t>尼日尔</t>
  </si>
  <si>
    <t>BAKHIT DJOUMOUR AHMAT</t>
  </si>
  <si>
    <t>乍得</t>
  </si>
  <si>
    <t>SISILIA PUTRI SANJAYA</t>
  </si>
  <si>
    <t>印度尼西亚</t>
  </si>
  <si>
    <t>旅游学院</t>
  </si>
  <si>
    <t>本科</t>
  </si>
  <si>
    <t>LEONY NAWAWI</t>
  </si>
  <si>
    <t>政治与公共事务管理学院</t>
  </si>
  <si>
    <t>NUSRAT VOKHIDOV</t>
  </si>
  <si>
    <t>乌兹别克斯坦</t>
  </si>
  <si>
    <t>中国语言文学系</t>
  </si>
  <si>
    <t>ALIDZHON MIRZORAKHIMOV</t>
  </si>
  <si>
    <t>OMAR MOHAMED ABSHIR</t>
  </si>
  <si>
    <t>索马里</t>
  </si>
  <si>
    <t>COLE, ANDREA SHIRLEY</t>
  </si>
  <si>
    <t>塞拉利昂</t>
  </si>
  <si>
    <t xml:space="preserve"> JUWERIA AHMED SAID</t>
  </si>
  <si>
    <t>BOTIRJON TURAEV</t>
  </si>
  <si>
    <t>管理学院</t>
  </si>
  <si>
    <t>Muhammad Sarfraz</t>
  </si>
  <si>
    <t>巴基斯坦</t>
  </si>
  <si>
    <t>数学学院</t>
  </si>
  <si>
    <t>博士研究生</t>
  </si>
  <si>
    <t>KOSHKIN VALENTIN</t>
  </si>
  <si>
    <t>俄罗斯</t>
  </si>
  <si>
    <t>法学院</t>
  </si>
  <si>
    <t>ABASSA, KODJO KUNALE</t>
  </si>
  <si>
    <t>多哥</t>
  </si>
  <si>
    <t>附属第三医院</t>
  </si>
  <si>
    <t>王雪洁</t>
  </si>
  <si>
    <t>新加坡</t>
  </si>
  <si>
    <t>附属第一医院</t>
  </si>
  <si>
    <t>ESAM NASSER MOHAMMED AL-ATTAR</t>
  </si>
  <si>
    <t>也门</t>
  </si>
  <si>
    <t>DAVID DJUANDA</t>
  </si>
  <si>
    <t>SAENTHAVEESUKPENSIRI</t>
  </si>
  <si>
    <t>泰国</t>
  </si>
  <si>
    <t>光华口腔医学院</t>
  </si>
  <si>
    <t>瓦俄</t>
  </si>
  <si>
    <t>CHULUUNBAATAR SOYOLMAA</t>
  </si>
  <si>
    <t>蒙古</t>
  </si>
  <si>
    <t>历史学系</t>
  </si>
  <si>
    <t xml:space="preserve">AKRAM SARA </t>
  </si>
  <si>
    <t xml:space="preserve">社会学与人类学学院 </t>
  </si>
  <si>
    <t>ALNWISI, SAMEH MANSOOR MAHYOUB</t>
  </si>
  <si>
    <t>公共卫生学院</t>
  </si>
  <si>
    <t>博士生</t>
  </si>
  <si>
    <t>ALI GHOLAMI NODEH</t>
  </si>
  <si>
    <t>伊朗</t>
  </si>
  <si>
    <t>土木工程学院</t>
  </si>
  <si>
    <t>TUMBU, TANIYA</t>
  </si>
  <si>
    <t>巴布亚新几内亚</t>
  </si>
  <si>
    <t>WONG ZHEN JIE</t>
  </si>
  <si>
    <t>马来西亚</t>
  </si>
  <si>
    <t>中国政府资助</t>
  </si>
  <si>
    <t xml:space="preserve">MAY OO ZIN </t>
  </si>
  <si>
    <t>缅甸</t>
  </si>
  <si>
    <t>REAKHAJARAENWAT KANITTAREE</t>
  </si>
  <si>
    <t>IVORY</t>
  </si>
  <si>
    <t>HOANG THI VAN</t>
  </si>
  <si>
    <t>越南</t>
  </si>
  <si>
    <t>国际关系学院</t>
  </si>
  <si>
    <t>SHARIPOV, ISKANDAR</t>
  </si>
  <si>
    <t>AKHMEDOV, BOBUR</t>
  </si>
  <si>
    <t>国际金融学院</t>
  </si>
  <si>
    <t>ABBASOV, AMIR</t>
  </si>
  <si>
    <t>阿塞拜疆</t>
  </si>
  <si>
    <t>TURSUNOV, MANUCHEKHR</t>
  </si>
  <si>
    <t>ENGA ABEGUE, CONCEPCION  NGÜI</t>
  </si>
  <si>
    <t>赤道几内亚</t>
  </si>
  <si>
    <t>SANG IL KIM</t>
  </si>
  <si>
    <t>韩国</t>
  </si>
  <si>
    <t>LUCINI, VALENTINO</t>
  </si>
  <si>
    <t>意大利</t>
  </si>
  <si>
    <t>ZOIROV, BAKHTIYOR</t>
  </si>
  <si>
    <t>HUSSAIN, SHAH</t>
  </si>
  <si>
    <t>资讯管理学院</t>
  </si>
  <si>
    <t>AHMAD ASIF</t>
  </si>
  <si>
    <t>TAGILAPALLI, SHASHI KIRAN</t>
  </si>
  <si>
    <t>印度</t>
  </si>
  <si>
    <t>ZHENG, JIA BO</t>
  </si>
  <si>
    <t>毛里求斯</t>
  </si>
  <si>
    <t>肿瘤防治中心</t>
  </si>
  <si>
    <t>BHANDARI, BIJAY</t>
  </si>
  <si>
    <t>MINSEOK CHOI</t>
  </si>
  <si>
    <t>硕士研究生</t>
  </si>
  <si>
    <t>NURAKHMETOVA AIZHAN</t>
  </si>
  <si>
    <t>哈萨克斯坦</t>
  </si>
  <si>
    <t>NGUYEN, THI HOAI</t>
  </si>
  <si>
    <t>SON, JIHYEON</t>
  </si>
  <si>
    <t>KIM, YU RA</t>
  </si>
  <si>
    <t>PHAM, MINH TRANG</t>
  </si>
  <si>
    <t>LIAQUAT, ZAARA</t>
  </si>
  <si>
    <t>医学院</t>
  </si>
  <si>
    <t>DING, YI JIE</t>
  </si>
  <si>
    <t>加拿大</t>
  </si>
  <si>
    <t>LIN, XIN WEI</t>
  </si>
  <si>
    <t>SHAFIEE ALLAF, ORKIDEH</t>
  </si>
  <si>
    <t>ISHAN GOURAB</t>
  </si>
  <si>
    <t>附属第八医院</t>
  </si>
  <si>
    <t>GADAM MUHAMMEDOV</t>
  </si>
  <si>
    <t>土库曼斯坦</t>
  </si>
  <si>
    <t xml:space="preserve">PAMELA CHRISTABEL BERNARD </t>
  </si>
  <si>
    <t>BALDANIYA, RAVJIBHAI JERAMBHAI</t>
  </si>
  <si>
    <t>孙逸仙纪念医院</t>
  </si>
  <si>
    <t>ALI, MASLAH IDIRIS</t>
  </si>
  <si>
    <t>JEON, DONGJUN</t>
  </si>
  <si>
    <t>ULEDI ZAINABU FACKY</t>
  </si>
  <si>
    <t>坦桑尼亚</t>
  </si>
  <si>
    <t>KIM, RUSLAN</t>
  </si>
  <si>
    <t>KUSI, SANISH</t>
  </si>
  <si>
    <t>YASIN, MOHAMED HUSSEIN</t>
  </si>
  <si>
    <t>TASHTEMIR KYZY, MEERIM</t>
  </si>
  <si>
    <t>吉尔吉斯斯坦</t>
  </si>
  <si>
    <t>MOHAMED, MOHAMED SIYAD</t>
  </si>
  <si>
    <t>附属第六医院（广东省胃肠肛门医院）</t>
  </si>
  <si>
    <t xml:space="preserve">ABDO AHMED SALEH MOHAMED </t>
  </si>
  <si>
    <t>博士</t>
  </si>
  <si>
    <t>CHEN DANDAN</t>
  </si>
  <si>
    <t>澳大利亚</t>
  </si>
  <si>
    <t>附属第七医院</t>
  </si>
  <si>
    <t>WONG CHAU WEI</t>
  </si>
  <si>
    <t>ODONG CHRISTOPHER</t>
  </si>
  <si>
    <t>乌干达</t>
  </si>
  <si>
    <t>硕士</t>
  </si>
  <si>
    <t>ULLAH FAWAD</t>
  </si>
  <si>
    <t>LAO HUBERT YUENHEI</t>
  </si>
  <si>
    <t>新西兰</t>
  </si>
  <si>
    <t>中山眼科中心</t>
  </si>
  <si>
    <t>HAYASHI EIKO</t>
  </si>
  <si>
    <t>日本</t>
  </si>
  <si>
    <t>传播与设计学院</t>
  </si>
  <si>
    <t>CHEN ALICE</t>
  </si>
  <si>
    <t>美国</t>
  </si>
  <si>
    <t>历史系</t>
  </si>
  <si>
    <t>PENG QI YUE</t>
  </si>
  <si>
    <t>AKBAROVA, MUKHABAT</t>
  </si>
  <si>
    <t>BHANPERVEZ</t>
  </si>
  <si>
    <t>地理科学与规划学院</t>
  </si>
  <si>
    <t>LE, THI HONG HA</t>
  </si>
  <si>
    <t>NGUYEN, THI LAM</t>
  </si>
  <si>
    <t>CHAN, FUSEN</t>
  </si>
  <si>
    <t>计算机学院</t>
  </si>
  <si>
    <t>LAKHAISY, DENNAPHALAY</t>
  </si>
  <si>
    <t>老挝</t>
  </si>
  <si>
    <t>LONG, SREYNEATH</t>
  </si>
  <si>
    <t>柬埔寨</t>
  </si>
  <si>
    <t>无需参评，继续</t>
  </si>
  <si>
    <t>URIARTE HUANG MARIA REGINA DE JESUS DOMINGA</t>
  </si>
  <si>
    <t>杜彬心</t>
  </si>
  <si>
    <t>AZHYBEKOVAAIDANA</t>
  </si>
  <si>
    <t>吉尔吉斯</t>
  </si>
  <si>
    <t>岭南学院</t>
  </si>
  <si>
    <t>Waseem Khan</t>
  </si>
  <si>
    <t>地球科学与工程学院</t>
  </si>
  <si>
    <t>19240058</t>
  </si>
  <si>
    <t>休学</t>
  </si>
  <si>
    <t>AZIZOV, JAKHONGIR</t>
  </si>
  <si>
    <t>数据科学与计算机学院（软件学院）</t>
  </si>
  <si>
    <t>19240059</t>
  </si>
  <si>
    <t>GOHER, MUHAMMAD USAMA</t>
  </si>
  <si>
    <t>19240060</t>
  </si>
  <si>
    <t>ASIF, MUHAMMAD WALEED</t>
  </si>
  <si>
    <t>JAI SANGHOR</t>
  </si>
  <si>
    <t>LY NEANG</t>
  </si>
  <si>
    <t>ATAKHONOV KAMOLLIDDIN</t>
  </si>
  <si>
    <t>数据科学与计算机学院</t>
  </si>
  <si>
    <t>ABDULHAQOV, FIRUZ</t>
  </si>
  <si>
    <t xml:space="preserve">ISLAM MAZHAR </t>
  </si>
  <si>
    <t>电子与信息工程学院</t>
  </si>
  <si>
    <t>MESHCHERYAKOVVLADIMIR</t>
  </si>
  <si>
    <t>DZHUZMALIEVA ALINA</t>
  </si>
  <si>
    <r>
      <rPr>
        <b/>
        <sz val="14"/>
        <color theme="1"/>
        <rFont val="宋体"/>
        <charset val="134"/>
      </rPr>
      <t>院系名称</t>
    </r>
  </si>
  <si>
    <r>
      <rPr>
        <b/>
        <sz val="14"/>
        <color theme="1"/>
        <rFont val="宋体"/>
        <charset val="134"/>
      </rPr>
      <t>本科申请人数</t>
    </r>
  </si>
  <si>
    <r>
      <rPr>
        <b/>
        <sz val="14"/>
        <color theme="1"/>
        <rFont val="宋体"/>
        <charset val="134"/>
      </rPr>
      <t>本科不符合条件人数</t>
    </r>
  </si>
  <si>
    <r>
      <rPr>
        <b/>
        <sz val="14"/>
        <color theme="1"/>
        <rFont val="宋体"/>
        <charset val="134"/>
      </rPr>
      <t>本科不建议人数（</t>
    </r>
    <r>
      <rPr>
        <b/>
        <sz val="14"/>
        <color theme="1"/>
        <rFont val="Times New Roman"/>
        <charset val="134"/>
      </rPr>
      <t>2020-2021</t>
    </r>
    <r>
      <rPr>
        <b/>
        <sz val="14"/>
        <color theme="1"/>
        <rFont val="宋体"/>
        <charset val="134"/>
      </rPr>
      <t>学年）</t>
    </r>
  </si>
  <si>
    <r>
      <rPr>
        <b/>
        <sz val="14"/>
        <color theme="1"/>
        <rFont val="宋体"/>
        <charset val="134"/>
      </rPr>
      <t>本科不建议人数（含其他学年）</t>
    </r>
  </si>
  <si>
    <r>
      <rPr>
        <b/>
        <sz val="14"/>
        <color theme="1"/>
        <rFont val="宋体"/>
        <charset val="134"/>
      </rPr>
      <t>本科符合条件人数</t>
    </r>
  </si>
  <si>
    <r>
      <rPr>
        <b/>
        <sz val="14"/>
        <color theme="1"/>
        <rFont val="宋体"/>
        <charset val="134"/>
      </rPr>
      <t>本科有竞争力人数</t>
    </r>
  </si>
  <si>
    <r>
      <rPr>
        <b/>
        <sz val="14"/>
        <color theme="1"/>
        <rFont val="宋体"/>
        <charset val="134"/>
      </rPr>
      <t>评选建议比例</t>
    </r>
  </si>
  <si>
    <r>
      <rPr>
        <sz val="14"/>
        <color theme="1"/>
        <rFont val="宋体"/>
        <charset val="134"/>
      </rPr>
      <t>中国语言文学系</t>
    </r>
  </si>
  <si>
    <r>
      <rPr>
        <sz val="14"/>
        <color theme="1"/>
        <rFont val="宋体"/>
        <charset val="134"/>
      </rPr>
      <t>哲学系</t>
    </r>
  </si>
  <si>
    <r>
      <rPr>
        <sz val="14"/>
        <color theme="1"/>
        <rFont val="宋体"/>
        <charset val="134"/>
      </rPr>
      <t>政治与公共事务管理学院</t>
    </r>
  </si>
  <si>
    <r>
      <rPr>
        <sz val="14"/>
        <color theme="1"/>
        <rFont val="宋体"/>
        <charset val="134"/>
      </rPr>
      <t>管理学院</t>
    </r>
  </si>
  <si>
    <r>
      <rPr>
        <sz val="14"/>
        <color theme="1"/>
        <rFont val="宋体"/>
        <charset val="134"/>
      </rPr>
      <t>传播与设计学院</t>
    </r>
  </si>
  <si>
    <r>
      <rPr>
        <sz val="14"/>
        <color theme="1"/>
        <rFont val="宋体"/>
        <charset val="134"/>
      </rPr>
      <t>计算机学院</t>
    </r>
  </si>
  <si>
    <r>
      <rPr>
        <sz val="14"/>
        <color theme="1"/>
        <rFont val="宋体"/>
        <charset val="134"/>
      </rPr>
      <t>中山医学院</t>
    </r>
  </si>
  <si>
    <r>
      <rPr>
        <sz val="14"/>
        <color theme="1"/>
        <rFont val="宋体"/>
        <charset val="134"/>
      </rPr>
      <t>国际金融学院</t>
    </r>
  </si>
  <si>
    <r>
      <rPr>
        <sz val="14"/>
        <color theme="1"/>
        <rFont val="宋体"/>
        <charset val="134"/>
      </rPr>
      <t>国际翻译学院</t>
    </r>
  </si>
  <si>
    <r>
      <rPr>
        <sz val="14"/>
        <color theme="1"/>
        <rFont val="宋体"/>
        <charset val="134"/>
      </rPr>
      <t>旅游学院</t>
    </r>
  </si>
  <si>
    <r>
      <rPr>
        <b/>
        <sz val="14"/>
        <color theme="1"/>
        <rFont val="宋体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</si>
</sst>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  <numFmt numFmtId="179" formatCode="0.0_);[Red]\(0.0\)"/>
  </numFmts>
  <fonts count="3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b/>
      <sz val="20"/>
      <color theme="1"/>
      <name val="等线"/>
      <charset val="134"/>
      <scheme val="minor"/>
    </font>
    <font>
      <sz val="20"/>
      <color rgb="FFFF0000"/>
      <name val="等线"/>
      <charset val="134"/>
      <scheme val="minor"/>
    </font>
    <font>
      <sz val="20"/>
      <color theme="6" tint="-0.499984740745262"/>
      <name val="等线"/>
      <charset val="134"/>
      <scheme val="minor"/>
    </font>
    <font>
      <sz val="14"/>
      <color rgb="FFFF0000"/>
      <name val="Times New Roman"/>
      <charset val="134"/>
    </font>
    <font>
      <sz val="14"/>
      <name val="Times New Roman"/>
      <charset val="134"/>
    </font>
    <font>
      <sz val="14"/>
      <color rgb="FFFF0000"/>
      <name val="宋体"/>
      <charset val="134"/>
    </font>
    <font>
      <b/>
      <sz val="14"/>
      <color theme="1"/>
      <name val="宋体"/>
      <charset val="134"/>
    </font>
    <font>
      <b/>
      <sz val="14"/>
      <name val="Times New Roman"/>
      <charset val="134"/>
    </font>
    <font>
      <sz val="14"/>
      <name val="宋体"/>
      <charset val="134"/>
    </font>
    <font>
      <sz val="14"/>
      <name val="宋体-简"/>
      <charset val="134"/>
    </font>
    <font>
      <sz val="14"/>
      <name val="DengXi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theme="1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9" fontId="0" fillId="0" borderId="0" xfId="0" applyNumberFormat="1" applyFill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tabSelected="1" zoomScale="55" zoomScaleNormal="55" topLeftCell="C1" workbookViewId="0">
      <selection activeCell="C8" sqref="C8:C10"/>
    </sheetView>
  </sheetViews>
  <sheetFormatPr defaultColWidth="9" defaultRowHeight="13.85"/>
  <cols>
    <col min="1" max="1" width="7.44247787610619" style="14" customWidth="1"/>
    <col min="2" max="2" width="12.1150442477876" style="14" customWidth="1"/>
    <col min="3" max="3" width="10.8849557522124" style="14" customWidth="1"/>
    <col min="4" max="4" width="12.3362831858407" style="14" customWidth="1"/>
    <col min="5" max="5" width="11.6637168141593" style="14" customWidth="1"/>
    <col min="6" max="6" width="6.66371681415929" style="14" customWidth="1"/>
    <col min="7" max="7" width="10.6637168141593" style="14" customWidth="1"/>
    <col min="8" max="9" width="7.33628318584071" style="14" customWidth="1"/>
    <col min="10" max="10" width="13.6637168141593" style="14" customWidth="1"/>
    <col min="11" max="11" width="7.66371681415929" style="14" customWidth="1"/>
    <col min="12" max="12" width="13.8849557522124" style="14" customWidth="1"/>
    <col min="13" max="13" width="9.11504424778761" style="14" customWidth="1"/>
    <col min="14" max="14" width="12.6637168141593" style="14" customWidth="1"/>
    <col min="15" max="17" width="8.11504424778761" style="14" customWidth="1"/>
    <col min="18" max="18" width="7.66371681415929" style="14" customWidth="1"/>
    <col min="19" max="20" width="8.66371681415929" style="14" customWidth="1"/>
    <col min="21" max="22" width="8.66371681415929" style="29" customWidth="1"/>
    <col min="23" max="23" width="8.66371681415929" style="14" customWidth="1"/>
    <col min="24" max="24" width="26.2212389380531" style="14" customWidth="1"/>
    <col min="25" max="25" width="27.6637168141593" style="14" customWidth="1"/>
    <col min="26" max="16384" width="9" style="16"/>
  </cols>
  <sheetData>
    <row r="1" ht="30" customHeight="1" spans="1: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21" t="s">
        <v>18</v>
      </c>
      <c r="T1" s="21"/>
      <c r="U1" s="21"/>
      <c r="V1" s="21"/>
      <c r="W1" s="21"/>
      <c r="X1" s="21"/>
      <c r="Y1" s="21"/>
    </row>
    <row r="2" s="11" customFormat="1" ht="131.4" customHeight="1" spans="1: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 t="s">
        <v>19</v>
      </c>
      <c r="T2" s="22" t="s">
        <v>20</v>
      </c>
      <c r="U2" s="35" t="s">
        <v>21</v>
      </c>
      <c r="V2" s="35" t="s">
        <v>22</v>
      </c>
      <c r="W2" s="22" t="s">
        <v>23</v>
      </c>
      <c r="X2" s="22" t="s">
        <v>24</v>
      </c>
      <c r="Y2" s="22" t="s">
        <v>25</v>
      </c>
    </row>
    <row r="3" s="13" customFormat="1" ht="73.8" customHeight="1" spans="1:25">
      <c r="A3" s="19"/>
      <c r="B3" s="30"/>
      <c r="C3" s="31"/>
      <c r="D3" s="31"/>
      <c r="E3" s="30"/>
      <c r="F3" s="31"/>
      <c r="G3" s="30"/>
      <c r="H3" s="31"/>
      <c r="I3" s="30"/>
      <c r="J3" s="30"/>
      <c r="K3" s="30"/>
      <c r="L3" s="31"/>
      <c r="M3" s="30"/>
      <c r="N3" s="31"/>
      <c r="O3" s="31"/>
      <c r="P3" s="30"/>
      <c r="Q3" s="30"/>
      <c r="R3" s="31"/>
      <c r="S3" s="30"/>
      <c r="T3" s="36"/>
      <c r="U3" s="36"/>
      <c r="V3" s="36"/>
      <c r="W3" s="30"/>
      <c r="X3" s="31"/>
      <c r="Y3" s="30"/>
    </row>
    <row r="4" s="12" customFormat="1" ht="60" customHeight="1" spans="1:25">
      <c r="A4" s="19"/>
      <c r="B4" s="32"/>
      <c r="C4" s="19"/>
      <c r="D4" s="19"/>
      <c r="E4" s="33"/>
      <c r="F4" s="19"/>
      <c r="G4" s="33"/>
      <c r="H4" s="19"/>
      <c r="I4" s="33"/>
      <c r="J4" s="33"/>
      <c r="K4" s="33"/>
      <c r="L4" s="19"/>
      <c r="M4" s="33"/>
      <c r="N4" s="19"/>
      <c r="O4" s="19"/>
      <c r="P4" s="33"/>
      <c r="Q4" s="33"/>
      <c r="R4" s="19"/>
      <c r="S4" s="33"/>
      <c r="T4" s="37"/>
      <c r="U4" s="37"/>
      <c r="V4" s="37"/>
      <c r="W4" s="33"/>
      <c r="X4" s="33"/>
      <c r="Y4" s="33"/>
    </row>
    <row r="5" s="13" customFormat="1" ht="65.4" customHeight="1" spans="1:25">
      <c r="A5" s="19"/>
      <c r="B5" s="30"/>
      <c r="C5" s="31"/>
      <c r="D5" s="31"/>
      <c r="E5" s="34"/>
      <c r="F5" s="31"/>
      <c r="G5" s="34"/>
      <c r="H5" s="31"/>
      <c r="I5" s="34"/>
      <c r="J5" s="34"/>
      <c r="K5" s="34"/>
      <c r="L5" s="31"/>
      <c r="M5" s="34"/>
      <c r="N5" s="31"/>
      <c r="O5" s="31"/>
      <c r="P5" s="34"/>
      <c r="Q5" s="34"/>
      <c r="R5" s="31"/>
      <c r="S5" s="34"/>
      <c r="T5" s="36"/>
      <c r="U5" s="36"/>
      <c r="V5" s="36"/>
      <c r="W5" s="34"/>
      <c r="X5" s="34"/>
      <c r="Y5" s="34"/>
    </row>
    <row r="6" s="12" customFormat="1" ht="60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37"/>
      <c r="U6" s="37"/>
      <c r="V6" s="37"/>
      <c r="W6" s="19"/>
      <c r="X6" s="19"/>
      <c r="Y6" s="19"/>
    </row>
    <row r="7" s="12" customFormat="1" ht="60" customHeight="1" spans="1: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37"/>
      <c r="U7" s="37"/>
      <c r="V7" s="37"/>
      <c r="W7" s="19"/>
      <c r="X7" s="19"/>
      <c r="Y7" s="19"/>
    </row>
    <row r="8" s="12" customFormat="1" ht="60" customHeight="1" spans="1: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37"/>
      <c r="U8" s="37"/>
      <c r="V8" s="37"/>
      <c r="W8" s="19"/>
      <c r="X8" s="19"/>
      <c r="Y8" s="19"/>
    </row>
    <row r="9" s="12" customFormat="1" ht="60" customHeight="1" spans="1: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37"/>
      <c r="U9" s="37"/>
      <c r="V9" s="37"/>
      <c r="W9" s="19"/>
      <c r="X9" s="19"/>
      <c r="Y9" s="19"/>
    </row>
    <row r="10" s="12" customFormat="1" ht="60" customHeight="1" spans="1: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37"/>
      <c r="U10" s="37"/>
      <c r="V10" s="37"/>
      <c r="W10" s="19"/>
      <c r="X10" s="19"/>
      <c r="Y10" s="19"/>
    </row>
    <row r="11" s="12" customFormat="1" ht="60" customHeight="1" spans="1: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37"/>
      <c r="U11" s="37"/>
      <c r="V11" s="37"/>
      <c r="W11" s="19"/>
      <c r="X11" s="19"/>
      <c r="Y11" s="19"/>
    </row>
  </sheetData>
  <autoFilter xmlns:etc="http://www.wps.cn/officeDocument/2017/etCustomData" ref="A2:Y5" etc:filterBottomFollowUsedRange="0">
    <extLst/>
  </autoFilter>
  <mergeCells count="19">
    <mergeCell ref="S1:Y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dataValidations count="2">
    <dataValidation type="list" allowBlank="1" showInputMessage="1" showErrorMessage="1" sqref="E3:E1048576">
      <formula1>"本科生"</formula1>
    </dataValidation>
    <dataValidation type="list" allowBlank="1" showInputMessage="1" showErrorMessage="1" sqref="S3:S1048576 P3:Q1048576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zoomScale="80" zoomScaleNormal="80" topLeftCell="A36" workbookViewId="0">
      <selection activeCell="D7" sqref="D7"/>
    </sheetView>
  </sheetViews>
  <sheetFormatPr defaultColWidth="9" defaultRowHeight="13.85"/>
  <cols>
    <col min="1" max="1" width="9.02654867256637" style="14" customWidth="1"/>
    <col min="2" max="2" width="12.1150442477876" style="14" customWidth="1"/>
    <col min="3" max="3" width="10.8849557522124" style="14" customWidth="1"/>
    <col min="4" max="4" width="10.1150442477876" style="14" customWidth="1"/>
    <col min="5" max="5" width="11.6637168141593" style="14" customWidth="1"/>
    <col min="6" max="6" width="6.66371681415929" style="14" customWidth="1"/>
    <col min="7" max="7" width="10.6637168141593" style="14" customWidth="1"/>
    <col min="8" max="9" width="7.33628318584071" style="14" customWidth="1"/>
    <col min="10" max="10" width="13.6637168141593" style="14" customWidth="1"/>
    <col min="11" max="11" width="7.66371681415929" style="14" customWidth="1"/>
    <col min="12" max="12" width="13.8849557522124" style="14" customWidth="1"/>
    <col min="13" max="13" width="9.11504424778761" style="14" customWidth="1"/>
    <col min="14" max="14" width="12.6637168141593" style="14" customWidth="1"/>
    <col min="15" max="17" width="8.11504424778761" style="14" customWidth="1"/>
    <col min="18" max="18" width="7.66371681415929" style="14" customWidth="1"/>
    <col min="19" max="20" width="8.66371681415929" style="14" customWidth="1"/>
    <col min="21" max="21" width="8.66371681415929" style="15" customWidth="1"/>
    <col min="22" max="22" width="8.66371681415929" style="14" customWidth="1"/>
    <col min="23" max="23" width="8.66371681415929" style="15" customWidth="1"/>
    <col min="24" max="24" width="12.6637168141593" style="14" customWidth="1"/>
    <col min="25" max="25" width="27.6637168141593" style="14" customWidth="1"/>
    <col min="26" max="16384" width="9" style="16"/>
  </cols>
  <sheetData>
    <row r="1" ht="30" customHeight="1" spans="1: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28" t="s">
        <v>26</v>
      </c>
      <c r="T1" s="28"/>
      <c r="U1" s="28"/>
      <c r="V1" s="28"/>
      <c r="W1" s="28"/>
      <c r="X1" s="28"/>
      <c r="Y1" s="28"/>
    </row>
    <row r="2" s="11" customFormat="1" ht="131.4" customHeight="1" spans="1: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 t="s">
        <v>19</v>
      </c>
      <c r="T2" s="22" t="s">
        <v>27</v>
      </c>
      <c r="U2" s="23" t="s">
        <v>28</v>
      </c>
      <c r="V2" s="22" t="s">
        <v>29</v>
      </c>
      <c r="W2" s="23" t="s">
        <v>30</v>
      </c>
      <c r="X2" s="22" t="s">
        <v>24</v>
      </c>
      <c r="Y2" s="22" t="s">
        <v>25</v>
      </c>
    </row>
    <row r="3" s="13" customFormat="1" ht="60" customHeight="1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24"/>
      <c r="V3" s="18"/>
      <c r="W3" s="24"/>
      <c r="X3" s="25"/>
      <c r="Y3" s="18"/>
    </row>
    <row r="4" s="12" customFormat="1" ht="60" customHeight="1" spans="1:25">
      <c r="A4" s="19"/>
      <c r="B4" s="20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24"/>
      <c r="V4" s="18"/>
      <c r="W4" s="24"/>
      <c r="X4" s="25"/>
      <c r="Y4" s="18"/>
    </row>
    <row r="5" s="13" customFormat="1" ht="60" customHeight="1" spans="1: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6"/>
      <c r="V5" s="19"/>
      <c r="W5" s="26"/>
      <c r="X5" s="27"/>
      <c r="Y5" s="19"/>
    </row>
    <row r="6" s="12" customFormat="1" ht="60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6"/>
      <c r="V6" s="19"/>
      <c r="W6" s="26"/>
      <c r="X6" s="27"/>
      <c r="Y6" s="19"/>
    </row>
    <row r="7" s="12" customFormat="1" ht="60" customHeight="1" spans="1: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6"/>
      <c r="V7" s="19"/>
      <c r="W7" s="26"/>
      <c r="X7" s="27"/>
      <c r="Y7" s="19"/>
    </row>
    <row r="8" s="12" customFormat="1" ht="60" customHeight="1" spans="1: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6"/>
      <c r="V8" s="19"/>
      <c r="W8" s="26"/>
      <c r="X8" s="27"/>
      <c r="Y8" s="19"/>
    </row>
    <row r="9" s="12" customFormat="1" ht="60" customHeight="1" spans="1: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6"/>
      <c r="V9" s="19"/>
      <c r="W9" s="26"/>
      <c r="X9" s="27"/>
      <c r="Y9" s="19"/>
    </row>
    <row r="10" s="12" customFormat="1" ht="60" customHeight="1" spans="1: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6"/>
      <c r="V10" s="19"/>
      <c r="W10" s="26"/>
      <c r="X10" s="27"/>
      <c r="Y10" s="19"/>
    </row>
    <row r="11" s="12" customFormat="1" ht="60" customHeight="1" spans="1: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6"/>
      <c r="V11" s="19"/>
      <c r="W11" s="26"/>
      <c r="X11" s="27"/>
      <c r="Y11" s="19"/>
    </row>
  </sheetData>
  <autoFilter xmlns:etc="http://www.wps.cn/officeDocument/2017/etCustomData" ref="A2:Y4" etc:filterBottomFollowUsedRange="0">
    <extLst/>
  </autoFilter>
  <mergeCells count="19">
    <mergeCell ref="S1:Y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dataValidations count="2">
    <dataValidation type="list" allowBlank="1" showInputMessage="1" showErrorMessage="1" sqref="E3:E1048576">
      <formula1>"硕士生"</formula1>
    </dataValidation>
    <dataValidation type="list" allowBlank="1" showInputMessage="1" showErrorMessage="1" sqref="M3:M1048576 S3:S1048576 I3:J1048576 P3:Q1048576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5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zoomScale="80" zoomScaleNormal="80" topLeftCell="A36" workbookViewId="0">
      <selection activeCell="J7" sqref="J7"/>
    </sheetView>
  </sheetViews>
  <sheetFormatPr defaultColWidth="9" defaultRowHeight="13.85"/>
  <cols>
    <col min="1" max="1" width="5.88495575221239" style="14" customWidth="1"/>
    <col min="2" max="2" width="12.1150442477876" style="14" customWidth="1"/>
    <col min="3" max="3" width="10.8849557522124" style="14" customWidth="1"/>
    <col min="4" max="4" width="10.1150442477876" style="14" customWidth="1"/>
    <col min="5" max="5" width="11.6637168141593" style="14" customWidth="1"/>
    <col min="6" max="6" width="6.66371681415929" style="14" customWidth="1"/>
    <col min="7" max="7" width="10.6637168141593" style="14" customWidth="1"/>
    <col min="8" max="9" width="7.33628318584071" style="14" customWidth="1"/>
    <col min="10" max="10" width="13.6637168141593" style="14" customWidth="1"/>
    <col min="11" max="11" width="7.66371681415929" style="14" customWidth="1"/>
    <col min="12" max="12" width="13.8849557522124" style="14" customWidth="1"/>
    <col min="13" max="13" width="9.11504424778761" style="14" customWidth="1"/>
    <col min="14" max="14" width="12.6637168141593" style="14" customWidth="1"/>
    <col min="15" max="17" width="8.11504424778761" style="14" customWidth="1"/>
    <col min="18" max="18" width="7.66371681415929" style="14" customWidth="1"/>
    <col min="19" max="20" width="8.66371681415929" style="14" customWidth="1"/>
    <col min="21" max="21" width="8.66371681415929" style="15" customWidth="1"/>
    <col min="22" max="22" width="8.66371681415929" style="14" customWidth="1"/>
    <col min="23" max="23" width="8.66371681415929" style="15" customWidth="1"/>
    <col min="24" max="24" width="12.6637168141593" style="14" customWidth="1"/>
    <col min="25" max="25" width="27.6637168141593" style="14" customWidth="1"/>
    <col min="26" max="16384" width="9" style="16"/>
  </cols>
  <sheetData>
    <row r="1" ht="30" customHeight="1" spans="1: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21" t="s">
        <v>18</v>
      </c>
      <c r="T1" s="21"/>
      <c r="U1" s="21"/>
      <c r="V1" s="21"/>
      <c r="W1" s="21"/>
      <c r="X1" s="21"/>
      <c r="Y1" s="21"/>
    </row>
    <row r="2" s="11" customFormat="1" ht="131.4" customHeight="1" spans="1: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 t="s">
        <v>19</v>
      </c>
      <c r="T2" s="22" t="s">
        <v>27</v>
      </c>
      <c r="U2" s="23" t="s">
        <v>28</v>
      </c>
      <c r="V2" s="22" t="s">
        <v>29</v>
      </c>
      <c r="W2" s="23" t="s">
        <v>30</v>
      </c>
      <c r="X2" s="22" t="s">
        <v>24</v>
      </c>
      <c r="Y2" s="22" t="s">
        <v>25</v>
      </c>
    </row>
    <row r="3" s="12" customFormat="1" ht="60" customHeight="1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24"/>
      <c r="V3" s="18"/>
      <c r="W3" s="24"/>
      <c r="X3" s="25"/>
      <c r="Y3" s="18"/>
    </row>
    <row r="4" s="12" customFormat="1" ht="60" customHeight="1" spans="1:25">
      <c r="A4" s="19"/>
      <c r="B4" s="20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24"/>
      <c r="V4" s="18"/>
      <c r="W4" s="24"/>
      <c r="X4" s="25"/>
      <c r="Y4" s="18"/>
    </row>
    <row r="5" s="13" customFormat="1" ht="60" customHeight="1" spans="1: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6"/>
      <c r="V5" s="19"/>
      <c r="W5" s="26"/>
      <c r="X5" s="27"/>
      <c r="Y5" s="19"/>
    </row>
    <row r="6" s="12" customFormat="1" ht="60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6"/>
      <c r="V6" s="19"/>
      <c r="W6" s="26"/>
      <c r="X6" s="27"/>
      <c r="Y6" s="19"/>
    </row>
    <row r="7" s="12" customFormat="1" ht="60" customHeight="1" spans="1: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6"/>
      <c r="V7" s="19"/>
      <c r="W7" s="26"/>
      <c r="X7" s="27"/>
      <c r="Y7" s="19"/>
    </row>
    <row r="8" s="12" customFormat="1" ht="60" customHeight="1" spans="1: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6"/>
      <c r="V8" s="19"/>
      <c r="W8" s="26"/>
      <c r="X8" s="27"/>
      <c r="Y8" s="19"/>
    </row>
    <row r="9" s="12" customFormat="1" ht="60" customHeight="1" spans="1: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26"/>
      <c r="V9" s="19"/>
      <c r="W9" s="26"/>
      <c r="X9" s="27"/>
      <c r="Y9" s="19"/>
    </row>
    <row r="10" s="12" customFormat="1" ht="60" customHeight="1" spans="1: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6"/>
      <c r="V10" s="19"/>
      <c r="W10" s="26"/>
      <c r="X10" s="27"/>
      <c r="Y10" s="19"/>
    </row>
    <row r="11" s="12" customFormat="1" ht="60" customHeight="1" spans="1: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6"/>
      <c r="V11" s="19"/>
      <c r="W11" s="26"/>
      <c r="X11" s="27"/>
      <c r="Y11" s="19"/>
    </row>
  </sheetData>
  <autoFilter xmlns:etc="http://www.wps.cn/officeDocument/2017/etCustomData" ref="A2:Y4" etc:filterBottomFollowUsedRange="0">
    <extLst/>
  </autoFilter>
  <mergeCells count="19">
    <mergeCell ref="S1:Y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dataValidations count="2">
    <dataValidation type="list" allowBlank="1" showInputMessage="1" showErrorMessage="1" sqref="E3:E1048576">
      <formula1>"本科生,硕士生,博士生"</formula1>
    </dataValidation>
    <dataValidation type="list" allowBlank="1" showInputMessage="1" showErrorMessage="1" sqref="M3:M1048576 S3:S1048576 P3:Q1048576 I3:J1048576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5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C9" sqref="C9"/>
    </sheetView>
  </sheetViews>
  <sheetFormatPr defaultColWidth="9" defaultRowHeight="13.85" outlineLevelCol="6"/>
  <cols>
    <col min="1" max="1" width="10.6637168141593" style="2" customWidth="1"/>
    <col min="2" max="2" width="14.3362831858407" customWidth="1"/>
    <col min="3" max="3" width="46.4424778761062" customWidth="1"/>
    <col min="4" max="4" width="14.3362831858407" customWidth="1"/>
    <col min="5" max="5" width="34" customWidth="1"/>
    <col min="6" max="6" width="23.6637168141593" customWidth="1"/>
    <col min="7" max="7" width="10.6637168141593" customWidth="1"/>
  </cols>
  <sheetData>
    <row r="1" s="1" customFormat="1" spans="1:7">
      <c r="A1" s="9" t="s">
        <v>31</v>
      </c>
      <c r="B1" s="9" t="s">
        <v>32</v>
      </c>
      <c r="C1" s="9" t="s">
        <v>33</v>
      </c>
      <c r="D1" s="9" t="s">
        <v>34</v>
      </c>
      <c r="E1" s="9" t="s">
        <v>35</v>
      </c>
      <c r="F1" s="9" t="s">
        <v>36</v>
      </c>
      <c r="G1" s="9" t="s">
        <v>37</v>
      </c>
    </row>
    <row r="2" spans="1:7">
      <c r="A2" s="10">
        <v>17952232</v>
      </c>
      <c r="B2" s="10" t="s">
        <v>38</v>
      </c>
      <c r="C2" s="10" t="s">
        <v>39</v>
      </c>
      <c r="D2" s="10" t="s">
        <v>40</v>
      </c>
      <c r="E2" s="10" t="s">
        <v>41</v>
      </c>
      <c r="F2" s="10" t="s">
        <v>42</v>
      </c>
      <c r="G2" s="10" t="s">
        <v>43</v>
      </c>
    </row>
    <row r="3" spans="1:7">
      <c r="A3" s="10">
        <v>17952233</v>
      </c>
      <c r="B3" s="10" t="s">
        <v>38</v>
      </c>
      <c r="C3" s="10" t="s">
        <v>44</v>
      </c>
      <c r="D3" s="10" t="s">
        <v>45</v>
      </c>
      <c r="E3" s="10" t="s">
        <v>41</v>
      </c>
      <c r="F3" s="10" t="s">
        <v>42</v>
      </c>
      <c r="G3" s="10" t="s">
        <v>43</v>
      </c>
    </row>
    <row r="4" spans="1:7">
      <c r="A4" s="10">
        <v>17952277</v>
      </c>
      <c r="B4" s="10" t="s">
        <v>38</v>
      </c>
      <c r="C4" s="10" t="s">
        <v>46</v>
      </c>
      <c r="D4" s="10" t="s">
        <v>47</v>
      </c>
      <c r="E4" s="10" t="s">
        <v>41</v>
      </c>
      <c r="F4" s="10" t="s">
        <v>42</v>
      </c>
      <c r="G4" s="10" t="s">
        <v>43</v>
      </c>
    </row>
    <row r="5" spans="1:7">
      <c r="A5" s="10">
        <v>17952231</v>
      </c>
      <c r="B5" s="10" t="s">
        <v>38</v>
      </c>
      <c r="C5" s="10" t="s">
        <v>48</v>
      </c>
      <c r="D5" s="10" t="s">
        <v>49</v>
      </c>
      <c r="E5" s="10" t="s">
        <v>41</v>
      </c>
      <c r="F5" s="10" t="s">
        <v>42</v>
      </c>
      <c r="G5" s="10" t="s">
        <v>43</v>
      </c>
    </row>
    <row r="6" spans="1:7">
      <c r="A6" s="10">
        <v>18952001</v>
      </c>
      <c r="B6" s="10" t="s">
        <v>38</v>
      </c>
      <c r="C6" s="10" t="s">
        <v>50</v>
      </c>
      <c r="D6" s="10" t="s">
        <v>51</v>
      </c>
      <c r="E6" s="10" t="s">
        <v>52</v>
      </c>
      <c r="F6" s="10" t="s">
        <v>42</v>
      </c>
      <c r="G6" s="10" t="s">
        <v>53</v>
      </c>
    </row>
    <row r="7" spans="1:7">
      <c r="A7" s="10">
        <v>18952003</v>
      </c>
      <c r="B7" s="10" t="s">
        <v>38</v>
      </c>
      <c r="C7" s="10" t="s">
        <v>54</v>
      </c>
      <c r="D7" s="10" t="s">
        <v>51</v>
      </c>
      <c r="E7" s="10" t="s">
        <v>55</v>
      </c>
      <c r="F7" s="10" t="s">
        <v>42</v>
      </c>
      <c r="G7" s="10" t="s">
        <v>53</v>
      </c>
    </row>
    <row r="8" spans="1:7">
      <c r="A8" s="10">
        <v>18952004</v>
      </c>
      <c r="B8" s="10" t="s">
        <v>38</v>
      </c>
      <c r="C8" s="10" t="s">
        <v>56</v>
      </c>
      <c r="D8" s="10" t="s">
        <v>57</v>
      </c>
      <c r="E8" s="10" t="s">
        <v>58</v>
      </c>
      <c r="F8" s="10" t="s">
        <v>42</v>
      </c>
      <c r="G8" s="10" t="s">
        <v>53</v>
      </c>
    </row>
    <row r="9" spans="1:7">
      <c r="A9" s="10">
        <v>18952005</v>
      </c>
      <c r="B9" s="10" t="s">
        <v>38</v>
      </c>
      <c r="C9" s="10" t="s">
        <v>59</v>
      </c>
      <c r="D9" s="10" t="s">
        <v>45</v>
      </c>
      <c r="E9" s="10" t="s">
        <v>58</v>
      </c>
      <c r="F9" s="10" t="s">
        <v>42</v>
      </c>
      <c r="G9" s="10" t="s">
        <v>53</v>
      </c>
    </row>
    <row r="10" spans="1:7">
      <c r="A10" s="10">
        <v>18952007</v>
      </c>
      <c r="B10" s="10" t="s">
        <v>38</v>
      </c>
      <c r="C10" s="10" t="s">
        <v>60</v>
      </c>
      <c r="D10" s="10" t="s">
        <v>61</v>
      </c>
      <c r="E10" s="10" t="s">
        <v>41</v>
      </c>
      <c r="F10" s="10" t="s">
        <v>42</v>
      </c>
      <c r="G10" s="10" t="s">
        <v>53</v>
      </c>
    </row>
    <row r="11" spans="1:7">
      <c r="A11" s="10">
        <v>18952008</v>
      </c>
      <c r="B11" s="10" t="s">
        <v>38</v>
      </c>
      <c r="C11" s="10" t="s">
        <v>62</v>
      </c>
      <c r="D11" s="10" t="s">
        <v>63</v>
      </c>
      <c r="E11" s="10" t="s">
        <v>41</v>
      </c>
      <c r="F11" s="10" t="s">
        <v>42</v>
      </c>
      <c r="G11" s="10" t="s">
        <v>53</v>
      </c>
    </row>
    <row r="12" spans="1:7">
      <c r="A12" s="10">
        <v>18952015</v>
      </c>
      <c r="B12" s="10" t="s">
        <v>38</v>
      </c>
      <c r="C12" s="10" t="s">
        <v>64</v>
      </c>
      <c r="D12" s="10" t="s">
        <v>61</v>
      </c>
      <c r="E12" s="10" t="s">
        <v>41</v>
      </c>
      <c r="F12" s="10" t="s">
        <v>42</v>
      </c>
      <c r="G12" s="10" t="s">
        <v>53</v>
      </c>
    </row>
    <row r="13" spans="1:7">
      <c r="A13" s="10">
        <v>18952021</v>
      </c>
      <c r="B13" s="10" t="s">
        <v>38</v>
      </c>
      <c r="C13" s="10" t="s">
        <v>65</v>
      </c>
      <c r="D13" s="10" t="s">
        <v>57</v>
      </c>
      <c r="E13" s="10" t="s">
        <v>66</v>
      </c>
      <c r="F13" s="10" t="s">
        <v>42</v>
      </c>
      <c r="G13" s="10" t="s">
        <v>53</v>
      </c>
    </row>
    <row r="14" spans="1:7">
      <c r="A14" s="10">
        <v>18140008</v>
      </c>
      <c r="B14" s="10" t="s">
        <v>38</v>
      </c>
      <c r="C14" s="10" t="s">
        <v>67</v>
      </c>
      <c r="D14" s="10" t="s">
        <v>68</v>
      </c>
      <c r="E14" s="10" t="s">
        <v>69</v>
      </c>
      <c r="F14" s="10" t="s">
        <v>42</v>
      </c>
      <c r="G14" s="10" t="s">
        <v>70</v>
      </c>
    </row>
    <row r="15" spans="1:7">
      <c r="A15" s="10">
        <v>18140009</v>
      </c>
      <c r="B15" s="10" t="s">
        <v>38</v>
      </c>
      <c r="C15" s="10" t="s">
        <v>71</v>
      </c>
      <c r="D15" s="10" t="s">
        <v>72</v>
      </c>
      <c r="E15" s="10" t="s">
        <v>73</v>
      </c>
      <c r="F15" s="10" t="s">
        <v>42</v>
      </c>
      <c r="G15" s="10" t="s">
        <v>70</v>
      </c>
    </row>
    <row r="16" spans="1:7">
      <c r="A16" s="10">
        <v>18140021</v>
      </c>
      <c r="B16" s="10" t="s">
        <v>38</v>
      </c>
      <c r="C16" s="10" t="s">
        <v>74</v>
      </c>
      <c r="D16" s="10" t="s">
        <v>75</v>
      </c>
      <c r="E16" s="10" t="s">
        <v>76</v>
      </c>
      <c r="F16" s="10" t="s">
        <v>42</v>
      </c>
      <c r="G16" s="10" t="s">
        <v>70</v>
      </c>
    </row>
    <row r="17" spans="1:7">
      <c r="A17" s="10">
        <v>18140017</v>
      </c>
      <c r="B17" s="10" t="s">
        <v>38</v>
      </c>
      <c r="C17" s="10" t="s">
        <v>77</v>
      </c>
      <c r="D17" s="10" t="s">
        <v>78</v>
      </c>
      <c r="E17" s="10" t="s">
        <v>79</v>
      </c>
      <c r="F17" s="10" t="s">
        <v>42</v>
      </c>
      <c r="G17" s="10" t="s">
        <v>70</v>
      </c>
    </row>
    <row r="18" spans="1:7">
      <c r="A18" s="10">
        <v>18140019</v>
      </c>
      <c r="B18" s="10" t="s">
        <v>38</v>
      </c>
      <c r="C18" s="10" t="s">
        <v>80</v>
      </c>
      <c r="D18" s="10" t="s">
        <v>81</v>
      </c>
      <c r="E18" s="10" t="s">
        <v>79</v>
      </c>
      <c r="F18" s="10" t="s">
        <v>42</v>
      </c>
      <c r="G18" s="10" t="s">
        <v>70</v>
      </c>
    </row>
    <row r="19" spans="1:7">
      <c r="A19" s="10">
        <v>18140018</v>
      </c>
      <c r="B19" s="10" t="s">
        <v>38</v>
      </c>
      <c r="C19" s="10" t="s">
        <v>82</v>
      </c>
      <c r="D19" s="10" t="s">
        <v>51</v>
      </c>
      <c r="E19" s="10" t="s">
        <v>79</v>
      </c>
      <c r="F19" s="10" t="s">
        <v>42</v>
      </c>
      <c r="G19" s="10" t="s">
        <v>70</v>
      </c>
    </row>
    <row r="20" spans="1:7">
      <c r="A20" s="10">
        <v>18140014</v>
      </c>
      <c r="B20" s="10" t="s">
        <v>38</v>
      </c>
      <c r="C20" s="10" t="s">
        <v>83</v>
      </c>
      <c r="D20" s="10" t="s">
        <v>84</v>
      </c>
      <c r="E20" s="10" t="s">
        <v>85</v>
      </c>
      <c r="F20" s="10" t="s">
        <v>42</v>
      </c>
      <c r="G20" s="10" t="s">
        <v>70</v>
      </c>
    </row>
    <row r="21" spans="1:7">
      <c r="A21" s="10">
        <v>18140013</v>
      </c>
      <c r="B21" s="10" t="s">
        <v>38</v>
      </c>
      <c r="C21" s="10" t="s">
        <v>86</v>
      </c>
      <c r="D21" s="10" t="s">
        <v>81</v>
      </c>
      <c r="E21" s="10" t="s">
        <v>41</v>
      </c>
      <c r="F21" s="10" t="s">
        <v>42</v>
      </c>
      <c r="G21" s="10" t="s">
        <v>70</v>
      </c>
    </row>
    <row r="22" spans="1:7">
      <c r="A22" s="10">
        <v>18140001</v>
      </c>
      <c r="B22" s="10" t="s">
        <v>38</v>
      </c>
      <c r="C22" s="10" t="s">
        <v>87</v>
      </c>
      <c r="D22" s="10" t="s">
        <v>88</v>
      </c>
      <c r="E22" s="10" t="s">
        <v>89</v>
      </c>
      <c r="F22" s="10" t="s">
        <v>42</v>
      </c>
      <c r="G22" s="10" t="s">
        <v>70</v>
      </c>
    </row>
    <row r="23" spans="1:7">
      <c r="A23" s="10">
        <v>18140002</v>
      </c>
      <c r="B23" s="10" t="s">
        <v>38</v>
      </c>
      <c r="C23" s="10" t="s">
        <v>90</v>
      </c>
      <c r="D23" s="10" t="s">
        <v>68</v>
      </c>
      <c r="E23" s="10" t="s">
        <v>91</v>
      </c>
      <c r="F23" s="10" t="s">
        <v>42</v>
      </c>
      <c r="G23" s="10" t="s">
        <v>70</v>
      </c>
    </row>
    <row r="24" spans="1:7">
      <c r="A24" s="10">
        <v>18140016</v>
      </c>
      <c r="B24" s="10" t="s">
        <v>38</v>
      </c>
      <c r="C24" s="10" t="s">
        <v>92</v>
      </c>
      <c r="D24" s="10" t="s">
        <v>81</v>
      </c>
      <c r="E24" s="10" t="s">
        <v>93</v>
      </c>
      <c r="F24" s="10" t="s">
        <v>42</v>
      </c>
      <c r="G24" s="10" t="s">
        <v>94</v>
      </c>
    </row>
    <row r="25" spans="1:7">
      <c r="A25" s="10">
        <v>19952187</v>
      </c>
      <c r="B25" s="10" t="s">
        <v>38</v>
      </c>
      <c r="C25" s="10" t="s">
        <v>95</v>
      </c>
      <c r="D25" s="10" t="s">
        <v>96</v>
      </c>
      <c r="E25" s="10" t="s">
        <v>97</v>
      </c>
      <c r="F25" s="10" t="s">
        <v>42</v>
      </c>
      <c r="G25" s="10" t="s">
        <v>43</v>
      </c>
    </row>
    <row r="26" spans="1:7">
      <c r="A26" s="10">
        <v>18952016</v>
      </c>
      <c r="B26" s="10" t="s">
        <v>38</v>
      </c>
      <c r="C26" s="10" t="s">
        <v>98</v>
      </c>
      <c r="D26" s="10" t="s">
        <v>99</v>
      </c>
      <c r="E26" s="10" t="s">
        <v>41</v>
      </c>
      <c r="F26" s="10" t="s">
        <v>42</v>
      </c>
      <c r="G26" s="10" t="s">
        <v>53</v>
      </c>
    </row>
    <row r="27" spans="1:7">
      <c r="A27" s="10">
        <v>19952035</v>
      </c>
      <c r="B27" s="10" t="s">
        <v>38</v>
      </c>
      <c r="C27" s="10" t="s">
        <v>100</v>
      </c>
      <c r="D27" s="10" t="s">
        <v>101</v>
      </c>
      <c r="E27" s="10" t="s">
        <v>66</v>
      </c>
      <c r="F27" s="10" t="s">
        <v>102</v>
      </c>
      <c r="G27" s="10" t="s">
        <v>43</v>
      </c>
    </row>
    <row r="28" spans="1:7">
      <c r="A28" s="10">
        <v>19952050</v>
      </c>
      <c r="B28" s="10" t="s">
        <v>38</v>
      </c>
      <c r="C28" s="10" t="s">
        <v>103</v>
      </c>
      <c r="D28" s="10" t="s">
        <v>104</v>
      </c>
      <c r="E28" s="10" t="s">
        <v>66</v>
      </c>
      <c r="F28" s="10" t="s">
        <v>102</v>
      </c>
      <c r="G28" s="10" t="s">
        <v>43</v>
      </c>
    </row>
    <row r="29" spans="1:7">
      <c r="A29" s="10">
        <v>19952066</v>
      </c>
      <c r="B29" s="10" t="s">
        <v>38</v>
      </c>
      <c r="C29" s="10" t="s">
        <v>105</v>
      </c>
      <c r="D29" s="10" t="s">
        <v>84</v>
      </c>
      <c r="E29" s="10" t="s">
        <v>66</v>
      </c>
      <c r="F29" s="10" t="s">
        <v>102</v>
      </c>
      <c r="G29" s="10" t="s">
        <v>43</v>
      </c>
    </row>
    <row r="30" spans="1:7">
      <c r="A30" s="10">
        <v>19952091</v>
      </c>
      <c r="B30" s="10" t="s">
        <v>38</v>
      </c>
      <c r="C30" s="10" t="s">
        <v>106</v>
      </c>
      <c r="D30" s="10" t="s">
        <v>51</v>
      </c>
      <c r="E30" s="10" t="s">
        <v>66</v>
      </c>
      <c r="F30" s="10" t="s">
        <v>102</v>
      </c>
      <c r="G30" s="10" t="s">
        <v>43</v>
      </c>
    </row>
    <row r="31" spans="1:7">
      <c r="A31" s="10">
        <v>19952100</v>
      </c>
      <c r="B31" s="10" t="s">
        <v>38</v>
      </c>
      <c r="C31" s="10" t="s">
        <v>107</v>
      </c>
      <c r="D31" s="10" t="s">
        <v>108</v>
      </c>
      <c r="E31" s="10" t="s">
        <v>109</v>
      </c>
      <c r="F31" s="10" t="s">
        <v>102</v>
      </c>
      <c r="G31" s="10" t="s">
        <v>43</v>
      </c>
    </row>
    <row r="32" spans="1:7">
      <c r="A32" s="10">
        <v>19952105</v>
      </c>
      <c r="B32" s="10" t="s">
        <v>38</v>
      </c>
      <c r="C32" s="10" t="s">
        <v>110</v>
      </c>
      <c r="D32" s="10" t="s">
        <v>45</v>
      </c>
      <c r="E32" s="10" t="s">
        <v>58</v>
      </c>
      <c r="F32" s="10" t="s">
        <v>102</v>
      </c>
      <c r="G32" s="10" t="s">
        <v>43</v>
      </c>
    </row>
    <row r="33" spans="1:7">
      <c r="A33" s="10">
        <v>19952107</v>
      </c>
      <c r="B33" s="10" t="s">
        <v>38</v>
      </c>
      <c r="C33" s="10" t="s">
        <v>111</v>
      </c>
      <c r="D33" s="10" t="s">
        <v>45</v>
      </c>
      <c r="E33" s="10" t="s">
        <v>112</v>
      </c>
      <c r="F33" s="10" t="s">
        <v>102</v>
      </c>
      <c r="G33" s="10" t="s">
        <v>43</v>
      </c>
    </row>
    <row r="34" spans="1:7">
      <c r="A34" s="10">
        <v>19952109</v>
      </c>
      <c r="B34" s="10" t="s">
        <v>38</v>
      </c>
      <c r="C34" s="10" t="s">
        <v>113</v>
      </c>
      <c r="D34" s="10" t="s">
        <v>114</v>
      </c>
      <c r="E34" s="10" t="s">
        <v>112</v>
      </c>
      <c r="F34" s="10" t="s">
        <v>102</v>
      </c>
      <c r="G34" s="10" t="s">
        <v>43</v>
      </c>
    </row>
    <row r="35" spans="1:7">
      <c r="A35" s="10">
        <v>19952110</v>
      </c>
      <c r="B35" s="10" t="s">
        <v>38</v>
      </c>
      <c r="C35" s="10" t="s">
        <v>115</v>
      </c>
      <c r="D35" s="10" t="s">
        <v>45</v>
      </c>
      <c r="E35" s="10" t="s">
        <v>73</v>
      </c>
      <c r="F35" s="10" t="s">
        <v>102</v>
      </c>
      <c r="G35" s="10" t="s">
        <v>43</v>
      </c>
    </row>
    <row r="36" spans="1:7">
      <c r="A36" s="10">
        <v>19952113</v>
      </c>
      <c r="B36" s="10" t="s">
        <v>38</v>
      </c>
      <c r="C36" s="10" t="s">
        <v>116</v>
      </c>
      <c r="D36" s="10" t="s">
        <v>117</v>
      </c>
      <c r="E36" s="10" t="s">
        <v>41</v>
      </c>
      <c r="F36" s="10" t="s">
        <v>102</v>
      </c>
      <c r="G36" s="10" t="s">
        <v>43</v>
      </c>
    </row>
    <row r="37" spans="1:7">
      <c r="A37" s="10">
        <v>19140005</v>
      </c>
      <c r="B37" s="10" t="s">
        <v>38</v>
      </c>
      <c r="C37" s="10" t="s">
        <v>118</v>
      </c>
      <c r="D37" s="10" t="s">
        <v>119</v>
      </c>
      <c r="E37" s="10" t="s">
        <v>89</v>
      </c>
      <c r="F37" s="10" t="s">
        <v>102</v>
      </c>
      <c r="G37" s="10" t="s">
        <v>70</v>
      </c>
    </row>
    <row r="38" spans="1:7">
      <c r="A38" s="10">
        <v>19140006</v>
      </c>
      <c r="B38" s="10" t="s">
        <v>38</v>
      </c>
      <c r="C38" s="10" t="s">
        <v>120</v>
      </c>
      <c r="D38" s="10" t="s">
        <v>121</v>
      </c>
      <c r="E38" s="10" t="s">
        <v>73</v>
      </c>
      <c r="F38" s="10" t="s">
        <v>102</v>
      </c>
      <c r="G38" s="10" t="s">
        <v>70</v>
      </c>
    </row>
    <row r="39" spans="1:7">
      <c r="A39" s="10">
        <v>19140007</v>
      </c>
      <c r="B39" s="10" t="s">
        <v>38</v>
      </c>
      <c r="C39" s="10" t="s">
        <v>122</v>
      </c>
      <c r="D39" s="10" t="s">
        <v>45</v>
      </c>
      <c r="E39" s="10" t="s">
        <v>55</v>
      </c>
      <c r="F39" s="10" t="s">
        <v>102</v>
      </c>
      <c r="G39" s="10" t="s">
        <v>70</v>
      </c>
    </row>
    <row r="40" spans="1:7">
      <c r="A40" s="10">
        <v>19140008</v>
      </c>
      <c r="B40" s="10" t="s">
        <v>38</v>
      </c>
      <c r="C40" s="10" t="s">
        <v>123</v>
      </c>
      <c r="D40" s="10" t="s">
        <v>68</v>
      </c>
      <c r="E40" s="10" t="s">
        <v>124</v>
      </c>
      <c r="F40" s="10" t="s">
        <v>102</v>
      </c>
      <c r="G40" s="10" t="s">
        <v>70</v>
      </c>
    </row>
    <row r="41" spans="1:7">
      <c r="A41" s="10">
        <v>19140009</v>
      </c>
      <c r="B41" s="10" t="s">
        <v>38</v>
      </c>
      <c r="C41" s="10" t="s">
        <v>125</v>
      </c>
      <c r="D41" s="10" t="s">
        <v>68</v>
      </c>
      <c r="E41" s="10" t="s">
        <v>69</v>
      </c>
      <c r="F41" s="10" t="s">
        <v>102</v>
      </c>
      <c r="G41" s="10" t="s">
        <v>70</v>
      </c>
    </row>
    <row r="42" spans="1:7">
      <c r="A42" s="10">
        <v>19140012</v>
      </c>
      <c r="B42" s="10" t="s">
        <v>38</v>
      </c>
      <c r="C42" s="10" t="s">
        <v>126</v>
      </c>
      <c r="D42" s="10" t="s">
        <v>127</v>
      </c>
      <c r="E42" s="10" t="s">
        <v>79</v>
      </c>
      <c r="F42" s="10" t="s">
        <v>102</v>
      </c>
      <c r="G42" s="10" t="s">
        <v>70</v>
      </c>
    </row>
    <row r="43" spans="1:7">
      <c r="A43" s="10">
        <v>19140013</v>
      </c>
      <c r="B43" s="10" t="s">
        <v>38</v>
      </c>
      <c r="C43" s="10" t="s">
        <v>128</v>
      </c>
      <c r="D43" s="10" t="s">
        <v>129</v>
      </c>
      <c r="E43" s="10" t="s">
        <v>130</v>
      </c>
      <c r="F43" s="10" t="s">
        <v>102</v>
      </c>
      <c r="G43" s="10" t="s">
        <v>70</v>
      </c>
    </row>
    <row r="44" spans="1:7">
      <c r="A44" s="10">
        <v>19140014</v>
      </c>
      <c r="B44" s="10" t="s">
        <v>38</v>
      </c>
      <c r="C44" s="10" t="s">
        <v>131</v>
      </c>
      <c r="D44" s="10" t="s">
        <v>40</v>
      </c>
      <c r="E44" s="10" t="s">
        <v>130</v>
      </c>
      <c r="F44" s="10" t="s">
        <v>102</v>
      </c>
      <c r="G44" s="10" t="s">
        <v>70</v>
      </c>
    </row>
    <row r="45" spans="1:7">
      <c r="A45" s="10">
        <v>19240004</v>
      </c>
      <c r="B45" s="10" t="s">
        <v>38</v>
      </c>
      <c r="C45" s="10" t="s">
        <v>132</v>
      </c>
      <c r="D45" s="10" t="s">
        <v>119</v>
      </c>
      <c r="E45" s="10" t="s">
        <v>73</v>
      </c>
      <c r="F45" s="10" t="s">
        <v>102</v>
      </c>
      <c r="G45" s="10" t="s">
        <v>133</v>
      </c>
    </row>
    <row r="46" spans="1:7">
      <c r="A46" s="10">
        <v>19240005</v>
      </c>
      <c r="B46" s="10" t="s">
        <v>38</v>
      </c>
      <c r="C46" s="10" t="s">
        <v>134</v>
      </c>
      <c r="D46" s="10" t="s">
        <v>135</v>
      </c>
      <c r="E46" s="10" t="s">
        <v>73</v>
      </c>
      <c r="F46" s="10" t="s">
        <v>102</v>
      </c>
      <c r="G46" s="10" t="s">
        <v>133</v>
      </c>
    </row>
    <row r="47" spans="1:7">
      <c r="A47" s="10">
        <v>19240006</v>
      </c>
      <c r="B47" s="10" t="s">
        <v>38</v>
      </c>
      <c r="C47" s="10" t="s">
        <v>136</v>
      </c>
      <c r="D47" s="10" t="s">
        <v>108</v>
      </c>
      <c r="E47" s="10" t="s">
        <v>55</v>
      </c>
      <c r="F47" s="10" t="s">
        <v>102</v>
      </c>
      <c r="G47" s="10" t="s">
        <v>133</v>
      </c>
    </row>
    <row r="48" spans="1:7">
      <c r="A48" s="10">
        <v>19240007</v>
      </c>
      <c r="B48" s="10" t="s">
        <v>38</v>
      </c>
      <c r="C48" s="10" t="s">
        <v>137</v>
      </c>
      <c r="D48" s="10" t="s">
        <v>119</v>
      </c>
      <c r="E48" s="10" t="s">
        <v>55</v>
      </c>
      <c r="F48" s="10" t="s">
        <v>102</v>
      </c>
      <c r="G48" s="10" t="s">
        <v>133</v>
      </c>
    </row>
    <row r="49" spans="1:7">
      <c r="A49" s="10">
        <v>19240008</v>
      </c>
      <c r="B49" s="10" t="s">
        <v>38</v>
      </c>
      <c r="C49" s="10" t="s">
        <v>138</v>
      </c>
      <c r="D49" s="10" t="s">
        <v>119</v>
      </c>
      <c r="E49" s="10" t="s">
        <v>55</v>
      </c>
      <c r="F49" s="10" t="s">
        <v>102</v>
      </c>
      <c r="G49" s="10" t="s">
        <v>133</v>
      </c>
    </row>
    <row r="50" spans="1:7">
      <c r="A50" s="10">
        <v>19240045</v>
      </c>
      <c r="B50" s="10" t="s">
        <v>38</v>
      </c>
      <c r="C50" s="10" t="s">
        <v>139</v>
      </c>
      <c r="D50" s="10" t="s">
        <v>108</v>
      </c>
      <c r="E50" s="10" t="s">
        <v>52</v>
      </c>
      <c r="F50" s="10" t="s">
        <v>102</v>
      </c>
      <c r="G50" s="10" t="s">
        <v>133</v>
      </c>
    </row>
    <row r="51" spans="1:7">
      <c r="A51" s="10">
        <v>19240049</v>
      </c>
      <c r="B51" s="10" t="s">
        <v>38</v>
      </c>
      <c r="C51" s="10" t="s">
        <v>140</v>
      </c>
      <c r="D51" s="10" t="s">
        <v>68</v>
      </c>
      <c r="E51" s="10" t="s">
        <v>141</v>
      </c>
      <c r="F51" s="10" t="s">
        <v>102</v>
      </c>
      <c r="G51" s="10" t="s">
        <v>133</v>
      </c>
    </row>
    <row r="52" spans="1:7">
      <c r="A52" s="10">
        <v>19240050</v>
      </c>
      <c r="B52" s="10" t="s">
        <v>38</v>
      </c>
      <c r="C52" s="10" t="s">
        <v>142</v>
      </c>
      <c r="D52" s="10" t="s">
        <v>143</v>
      </c>
      <c r="E52" s="10" t="s">
        <v>93</v>
      </c>
      <c r="F52" s="10" t="s">
        <v>102</v>
      </c>
      <c r="G52" s="10" t="s">
        <v>133</v>
      </c>
    </row>
    <row r="53" spans="1:7">
      <c r="A53" s="10">
        <v>19240051</v>
      </c>
      <c r="B53" s="10" t="s">
        <v>38</v>
      </c>
      <c r="C53" s="10" t="s">
        <v>144</v>
      </c>
      <c r="D53" s="10" t="s">
        <v>101</v>
      </c>
      <c r="E53" s="10" t="s">
        <v>85</v>
      </c>
      <c r="F53" s="10" t="s">
        <v>102</v>
      </c>
      <c r="G53" s="10" t="s">
        <v>133</v>
      </c>
    </row>
    <row r="54" spans="1:7">
      <c r="A54" s="10">
        <v>19240053</v>
      </c>
      <c r="B54" s="10" t="s">
        <v>38</v>
      </c>
      <c r="C54" s="10" t="s">
        <v>145</v>
      </c>
      <c r="D54" s="10" t="s">
        <v>96</v>
      </c>
      <c r="E54" s="10" t="s">
        <v>85</v>
      </c>
      <c r="F54" s="10" t="s">
        <v>102</v>
      </c>
      <c r="G54" s="10" t="s">
        <v>133</v>
      </c>
    </row>
    <row r="55" spans="1:7">
      <c r="A55" s="10">
        <v>19240061</v>
      </c>
      <c r="B55" s="10" t="s">
        <v>38</v>
      </c>
      <c r="C55" s="10" t="s">
        <v>146</v>
      </c>
      <c r="D55" s="10" t="s">
        <v>127</v>
      </c>
      <c r="E55" s="10" t="s">
        <v>147</v>
      </c>
      <c r="F55" s="10" t="s">
        <v>102</v>
      </c>
      <c r="G55" s="10" t="s">
        <v>133</v>
      </c>
    </row>
    <row r="56" spans="1:7">
      <c r="A56" s="10">
        <v>19240062</v>
      </c>
      <c r="B56" s="10" t="s">
        <v>38</v>
      </c>
      <c r="C56" s="10" t="s">
        <v>148</v>
      </c>
      <c r="D56" s="10" t="s">
        <v>149</v>
      </c>
      <c r="E56" s="10" t="s">
        <v>79</v>
      </c>
      <c r="F56" s="10" t="s">
        <v>102</v>
      </c>
      <c r="G56" s="10" t="s">
        <v>133</v>
      </c>
    </row>
    <row r="57" spans="1:7">
      <c r="A57" s="10">
        <v>19240064</v>
      </c>
      <c r="B57" s="10" t="s">
        <v>38</v>
      </c>
      <c r="C57" s="10" t="s">
        <v>150</v>
      </c>
      <c r="D57" s="10" t="s">
        <v>127</v>
      </c>
      <c r="E57" s="10" t="s">
        <v>79</v>
      </c>
      <c r="F57" s="10" t="s">
        <v>102</v>
      </c>
      <c r="G57" s="10" t="s">
        <v>133</v>
      </c>
    </row>
    <row r="58" spans="1:7">
      <c r="A58" s="10">
        <v>19240065</v>
      </c>
      <c r="B58" s="10" t="s">
        <v>38</v>
      </c>
      <c r="C58" s="10" t="s">
        <v>151</v>
      </c>
      <c r="D58" s="10" t="s">
        <v>127</v>
      </c>
      <c r="E58" s="10" t="s">
        <v>152</v>
      </c>
      <c r="F58" s="10" t="s">
        <v>102</v>
      </c>
      <c r="G58" s="10" t="s">
        <v>133</v>
      </c>
    </row>
    <row r="59" spans="1:7">
      <c r="A59" s="10">
        <v>19240066</v>
      </c>
      <c r="B59" s="10" t="s">
        <v>38</v>
      </c>
      <c r="C59" s="10" t="s">
        <v>153</v>
      </c>
      <c r="D59" s="10" t="s">
        <v>61</v>
      </c>
      <c r="E59" s="10" t="s">
        <v>152</v>
      </c>
      <c r="F59" s="10" t="s">
        <v>102</v>
      </c>
      <c r="G59" s="10" t="s">
        <v>133</v>
      </c>
    </row>
    <row r="60" spans="1:7">
      <c r="A60" s="10">
        <v>19240067</v>
      </c>
      <c r="B60" s="10" t="s">
        <v>38</v>
      </c>
      <c r="C60" s="10" t="s">
        <v>154</v>
      </c>
      <c r="D60" s="10" t="s">
        <v>119</v>
      </c>
      <c r="E60" s="10" t="s">
        <v>152</v>
      </c>
      <c r="F60" s="10" t="s">
        <v>102</v>
      </c>
      <c r="G60" s="10" t="s">
        <v>133</v>
      </c>
    </row>
    <row r="61" spans="1:7">
      <c r="A61" s="10">
        <v>19240069</v>
      </c>
      <c r="B61" s="10" t="s">
        <v>38</v>
      </c>
      <c r="C61" s="10" t="s">
        <v>155</v>
      </c>
      <c r="D61" s="10" t="s">
        <v>156</v>
      </c>
      <c r="E61" s="10" t="s">
        <v>76</v>
      </c>
      <c r="F61" s="10" t="s">
        <v>102</v>
      </c>
      <c r="G61" s="10" t="s">
        <v>133</v>
      </c>
    </row>
    <row r="62" spans="1:7">
      <c r="A62" s="10">
        <v>19240070</v>
      </c>
      <c r="B62" s="10" t="s">
        <v>38</v>
      </c>
      <c r="C62" s="10" t="s">
        <v>157</v>
      </c>
      <c r="D62" s="10" t="s">
        <v>135</v>
      </c>
      <c r="E62" s="10" t="s">
        <v>76</v>
      </c>
      <c r="F62" s="10" t="s">
        <v>102</v>
      </c>
      <c r="G62" s="10" t="s">
        <v>133</v>
      </c>
    </row>
    <row r="63" spans="1:7">
      <c r="A63" s="10">
        <v>19240071</v>
      </c>
      <c r="B63" s="10" t="s">
        <v>38</v>
      </c>
      <c r="C63" s="10" t="s">
        <v>158</v>
      </c>
      <c r="D63" s="10" t="s">
        <v>40</v>
      </c>
      <c r="E63" s="10" t="s">
        <v>130</v>
      </c>
      <c r="F63" s="10" t="s">
        <v>102</v>
      </c>
      <c r="G63" s="10" t="s">
        <v>133</v>
      </c>
    </row>
    <row r="64" spans="1:7">
      <c r="A64" s="10">
        <v>19240072</v>
      </c>
      <c r="B64" s="10" t="s">
        <v>38</v>
      </c>
      <c r="C64" s="10" t="s">
        <v>159</v>
      </c>
      <c r="D64" s="10" t="s">
        <v>61</v>
      </c>
      <c r="E64" s="10" t="s">
        <v>130</v>
      </c>
      <c r="F64" s="10" t="s">
        <v>102</v>
      </c>
      <c r="G64" s="10" t="s">
        <v>133</v>
      </c>
    </row>
    <row r="65" spans="1:7">
      <c r="A65" s="10">
        <v>19240046</v>
      </c>
      <c r="B65" s="10" t="s">
        <v>38</v>
      </c>
      <c r="C65" s="10" t="s">
        <v>160</v>
      </c>
      <c r="D65" s="10" t="s">
        <v>161</v>
      </c>
      <c r="E65" s="10" t="s">
        <v>52</v>
      </c>
      <c r="F65" s="10" t="s">
        <v>102</v>
      </c>
      <c r="G65" s="10" t="s">
        <v>133</v>
      </c>
    </row>
    <row r="66" spans="1:7">
      <c r="A66" s="10">
        <v>19240073</v>
      </c>
      <c r="B66" s="10" t="s">
        <v>38</v>
      </c>
      <c r="C66" s="10" t="s">
        <v>162</v>
      </c>
      <c r="D66" s="10" t="s">
        <v>61</v>
      </c>
      <c r="E66" s="10" t="s">
        <v>163</v>
      </c>
      <c r="F66" s="10" t="s">
        <v>102</v>
      </c>
      <c r="G66" s="10" t="s">
        <v>133</v>
      </c>
    </row>
    <row r="67" spans="1:7">
      <c r="A67" s="10">
        <v>20140007</v>
      </c>
      <c r="B67" s="10" t="s">
        <v>38</v>
      </c>
      <c r="C67" s="10" t="s">
        <v>164</v>
      </c>
      <c r="D67" s="10" t="s">
        <v>81</v>
      </c>
      <c r="E67" s="10" t="s">
        <v>85</v>
      </c>
      <c r="F67" s="10" t="s">
        <v>42</v>
      </c>
      <c r="G67" s="10" t="s">
        <v>165</v>
      </c>
    </row>
    <row r="68" spans="1:7">
      <c r="A68" s="10">
        <v>20140009</v>
      </c>
      <c r="B68" s="10" t="s">
        <v>38</v>
      </c>
      <c r="C68" s="10" t="s">
        <v>166</v>
      </c>
      <c r="D68" s="10" t="s">
        <v>167</v>
      </c>
      <c r="E68" s="10" t="s">
        <v>168</v>
      </c>
      <c r="F68" s="10" t="s">
        <v>42</v>
      </c>
      <c r="G68" s="10" t="s">
        <v>165</v>
      </c>
    </row>
    <row r="69" spans="1:7">
      <c r="A69" s="10">
        <v>20140014</v>
      </c>
      <c r="B69" s="10" t="s">
        <v>38</v>
      </c>
      <c r="C69" s="10" t="s">
        <v>169</v>
      </c>
      <c r="D69" s="10" t="s">
        <v>101</v>
      </c>
      <c r="E69" s="10" t="s">
        <v>130</v>
      </c>
      <c r="F69" s="10" t="s">
        <v>42</v>
      </c>
      <c r="G69" s="10" t="s">
        <v>165</v>
      </c>
    </row>
    <row r="70" spans="1:7">
      <c r="A70" s="10">
        <v>20240013</v>
      </c>
      <c r="B70" s="10" t="s">
        <v>38</v>
      </c>
      <c r="C70" s="10" t="s">
        <v>170</v>
      </c>
      <c r="D70" s="10" t="s">
        <v>171</v>
      </c>
      <c r="E70" s="10" t="s">
        <v>79</v>
      </c>
      <c r="F70" s="10" t="s">
        <v>42</v>
      </c>
      <c r="G70" s="10" t="s">
        <v>172</v>
      </c>
    </row>
    <row r="71" spans="1:7">
      <c r="A71" s="10">
        <v>20240015</v>
      </c>
      <c r="B71" s="10" t="s">
        <v>38</v>
      </c>
      <c r="C71" s="10" t="s">
        <v>173</v>
      </c>
      <c r="D71" s="10" t="s">
        <v>68</v>
      </c>
      <c r="E71" s="10" t="s">
        <v>76</v>
      </c>
      <c r="F71" s="10" t="s">
        <v>42</v>
      </c>
      <c r="G71" s="10" t="s">
        <v>172</v>
      </c>
    </row>
    <row r="72" spans="1:7">
      <c r="A72" s="10">
        <v>20240017</v>
      </c>
      <c r="B72" s="10" t="s">
        <v>38</v>
      </c>
      <c r="C72" s="10" t="s">
        <v>174</v>
      </c>
      <c r="D72" s="10" t="s">
        <v>175</v>
      </c>
      <c r="E72" s="10" t="s">
        <v>176</v>
      </c>
      <c r="F72" s="10" t="s">
        <v>42</v>
      </c>
      <c r="G72" s="10" t="s">
        <v>172</v>
      </c>
    </row>
    <row r="73" spans="1:7">
      <c r="A73" s="10">
        <v>20240010</v>
      </c>
      <c r="B73" s="10" t="s">
        <v>38</v>
      </c>
      <c r="C73" s="10" t="s">
        <v>177</v>
      </c>
      <c r="D73" s="10" t="s">
        <v>178</v>
      </c>
      <c r="E73" s="10" t="s">
        <v>179</v>
      </c>
      <c r="F73" s="10" t="s">
        <v>42</v>
      </c>
      <c r="G73" s="10" t="s">
        <v>172</v>
      </c>
    </row>
    <row r="74" spans="1:7">
      <c r="A74" s="10">
        <v>20952053</v>
      </c>
      <c r="B74" s="10" t="s">
        <v>38</v>
      </c>
      <c r="C74" s="10" t="s">
        <v>180</v>
      </c>
      <c r="D74" s="10" t="s">
        <v>181</v>
      </c>
      <c r="E74" s="10" t="s">
        <v>182</v>
      </c>
      <c r="F74" s="10" t="s">
        <v>42</v>
      </c>
      <c r="G74" s="10" t="s">
        <v>43</v>
      </c>
    </row>
    <row r="75" spans="1:7">
      <c r="A75" s="10">
        <v>20952001</v>
      </c>
      <c r="B75" s="10" t="s">
        <v>38</v>
      </c>
      <c r="C75" s="10" t="s">
        <v>183</v>
      </c>
      <c r="D75" s="10" t="s">
        <v>101</v>
      </c>
      <c r="E75" s="10" t="s">
        <v>179</v>
      </c>
      <c r="F75" s="10" t="s">
        <v>42</v>
      </c>
      <c r="G75" s="10" t="s">
        <v>43</v>
      </c>
    </row>
    <row r="76" spans="1:7">
      <c r="A76" s="10">
        <v>19952108</v>
      </c>
      <c r="B76" s="10" t="s">
        <v>38</v>
      </c>
      <c r="C76" s="10" t="s">
        <v>184</v>
      </c>
      <c r="D76" s="10" t="s">
        <v>45</v>
      </c>
      <c r="E76" s="10" t="s">
        <v>58</v>
      </c>
      <c r="F76" s="10" t="s">
        <v>102</v>
      </c>
      <c r="G76" s="10" t="s">
        <v>43</v>
      </c>
    </row>
    <row r="77" spans="1:7">
      <c r="A77" s="10">
        <v>19140010</v>
      </c>
      <c r="B77" s="10" t="s">
        <v>38</v>
      </c>
      <c r="C77" s="10" t="s">
        <v>185</v>
      </c>
      <c r="D77" s="10" t="s">
        <v>68</v>
      </c>
      <c r="E77" s="10" t="s">
        <v>186</v>
      </c>
      <c r="F77" s="10" t="s">
        <v>102</v>
      </c>
      <c r="G77" s="10" t="s">
        <v>70</v>
      </c>
    </row>
    <row r="78" spans="1:7">
      <c r="A78" s="10">
        <v>20140001</v>
      </c>
      <c r="B78" s="10" t="s">
        <v>38</v>
      </c>
      <c r="C78" s="10" t="s">
        <v>187</v>
      </c>
      <c r="D78" s="10" t="s">
        <v>108</v>
      </c>
      <c r="E78" s="10" t="s">
        <v>58</v>
      </c>
      <c r="F78" s="10" t="s">
        <v>102</v>
      </c>
      <c r="G78" s="10" t="s">
        <v>70</v>
      </c>
    </row>
    <row r="79" spans="1:7">
      <c r="A79" s="10">
        <v>20140003</v>
      </c>
      <c r="B79" s="10" t="s">
        <v>38</v>
      </c>
      <c r="C79" s="10" t="s">
        <v>188</v>
      </c>
      <c r="D79" s="10" t="s">
        <v>108</v>
      </c>
      <c r="E79" s="10" t="s">
        <v>52</v>
      </c>
      <c r="F79" s="10" t="s">
        <v>102</v>
      </c>
      <c r="G79" s="10" t="s">
        <v>70</v>
      </c>
    </row>
    <row r="80" spans="1:7">
      <c r="A80" s="10">
        <v>20952085</v>
      </c>
      <c r="B80" s="10" t="s">
        <v>38</v>
      </c>
      <c r="C80" s="10" t="s">
        <v>189</v>
      </c>
      <c r="D80" s="10" t="s">
        <v>101</v>
      </c>
      <c r="E80" s="10" t="s">
        <v>190</v>
      </c>
      <c r="F80" s="10" t="s">
        <v>102</v>
      </c>
      <c r="G80" s="10" t="s">
        <v>43</v>
      </c>
    </row>
    <row r="81" spans="1:7">
      <c r="A81" s="10">
        <v>20952052</v>
      </c>
      <c r="B81" s="10" t="s">
        <v>38</v>
      </c>
      <c r="C81" s="10" t="s">
        <v>191</v>
      </c>
      <c r="D81" s="10" t="s">
        <v>192</v>
      </c>
      <c r="E81" s="10" t="s">
        <v>112</v>
      </c>
      <c r="F81" s="10" t="s">
        <v>102</v>
      </c>
      <c r="G81" s="10" t="s">
        <v>43</v>
      </c>
    </row>
    <row r="82" spans="1:7">
      <c r="A82" s="10">
        <v>20952112</v>
      </c>
      <c r="B82" s="10" t="s">
        <v>38</v>
      </c>
      <c r="C82" s="10" t="s">
        <v>193</v>
      </c>
      <c r="D82" s="10" t="s">
        <v>194</v>
      </c>
      <c r="E82" s="10" t="s">
        <v>41</v>
      </c>
      <c r="F82" s="10" t="s">
        <v>102</v>
      </c>
      <c r="G82" s="10" t="s">
        <v>43</v>
      </c>
    </row>
    <row r="83" spans="1:7">
      <c r="A83" s="10">
        <v>20952091</v>
      </c>
      <c r="B83" s="10" t="s">
        <v>195</v>
      </c>
      <c r="C83" s="10" t="s">
        <v>196</v>
      </c>
      <c r="D83" s="10" t="s">
        <v>181</v>
      </c>
      <c r="E83" s="10" t="s">
        <v>58</v>
      </c>
      <c r="F83" s="10" t="s">
        <v>102</v>
      </c>
      <c r="G83" s="10" t="s">
        <v>43</v>
      </c>
    </row>
    <row r="84" spans="1:7">
      <c r="A84" s="10">
        <v>16952226</v>
      </c>
      <c r="B84" s="10" t="s">
        <v>38</v>
      </c>
      <c r="C84" s="10" t="s">
        <v>197</v>
      </c>
      <c r="D84" s="10" t="s">
        <v>81</v>
      </c>
      <c r="E84" s="10" t="s">
        <v>41</v>
      </c>
      <c r="F84" s="10" t="s">
        <v>42</v>
      </c>
      <c r="G84" s="10" t="s">
        <v>43</v>
      </c>
    </row>
    <row r="85" spans="1:7">
      <c r="A85" s="10">
        <v>19952103</v>
      </c>
      <c r="B85" s="10" t="s">
        <v>38</v>
      </c>
      <c r="C85" s="10" t="s">
        <v>198</v>
      </c>
      <c r="D85" s="10" t="s">
        <v>199</v>
      </c>
      <c r="E85" s="10" t="s">
        <v>200</v>
      </c>
      <c r="F85" s="10" t="s">
        <v>102</v>
      </c>
      <c r="G85" s="10" t="s">
        <v>43</v>
      </c>
    </row>
    <row r="86" spans="1:7">
      <c r="A86" s="10">
        <v>18140022</v>
      </c>
      <c r="B86" s="10" t="s">
        <v>38</v>
      </c>
      <c r="C86" s="10" t="s">
        <v>201</v>
      </c>
      <c r="D86" s="10" t="s">
        <v>68</v>
      </c>
      <c r="E86" s="10" t="s">
        <v>202</v>
      </c>
      <c r="F86" s="10" t="s">
        <v>42</v>
      </c>
      <c r="G86" s="10" t="s">
        <v>70</v>
      </c>
    </row>
    <row r="87" spans="1:7">
      <c r="A87" s="10" t="s">
        <v>203</v>
      </c>
      <c r="B87" s="10" t="s">
        <v>204</v>
      </c>
      <c r="C87" s="10" t="s">
        <v>205</v>
      </c>
      <c r="D87" s="10" t="s">
        <v>57</v>
      </c>
      <c r="E87" s="10" t="s">
        <v>206</v>
      </c>
      <c r="F87" s="10" t="s">
        <v>102</v>
      </c>
      <c r="G87" s="10" t="s">
        <v>133</v>
      </c>
    </row>
    <row r="88" spans="1:7">
      <c r="A88" s="10" t="s">
        <v>207</v>
      </c>
      <c r="B88" s="10" t="s">
        <v>204</v>
      </c>
      <c r="C88" s="10" t="s">
        <v>208</v>
      </c>
      <c r="D88" s="10" t="s">
        <v>68</v>
      </c>
      <c r="E88" s="10" t="s">
        <v>206</v>
      </c>
      <c r="F88" s="10" t="s">
        <v>102</v>
      </c>
      <c r="G88" s="10" t="s">
        <v>133</v>
      </c>
    </row>
    <row r="89" spans="1:7">
      <c r="A89" s="10" t="s">
        <v>209</v>
      </c>
      <c r="B89" s="10" t="s">
        <v>204</v>
      </c>
      <c r="C89" s="10" t="s">
        <v>210</v>
      </c>
      <c r="D89" s="10" t="s">
        <v>68</v>
      </c>
      <c r="E89" s="10" t="s">
        <v>206</v>
      </c>
      <c r="F89" s="10" t="s">
        <v>102</v>
      </c>
      <c r="G89" s="10" t="s">
        <v>133</v>
      </c>
    </row>
    <row r="90" spans="1:7">
      <c r="A90" s="10">
        <v>19952032</v>
      </c>
      <c r="B90" s="10" t="s">
        <v>204</v>
      </c>
      <c r="C90" s="10" t="s">
        <v>211</v>
      </c>
      <c r="D90" s="10" t="s">
        <v>194</v>
      </c>
      <c r="E90" s="10" t="s">
        <v>66</v>
      </c>
      <c r="F90" s="10" t="s">
        <v>42</v>
      </c>
      <c r="G90" s="10" t="s">
        <v>43</v>
      </c>
    </row>
    <row r="91" spans="1:7">
      <c r="A91" s="10">
        <v>19952031</v>
      </c>
      <c r="B91" s="10" t="s">
        <v>204</v>
      </c>
      <c r="C91" s="10" t="s">
        <v>212</v>
      </c>
      <c r="D91" s="10" t="s">
        <v>194</v>
      </c>
      <c r="E91" s="10" t="s">
        <v>66</v>
      </c>
      <c r="F91" s="10" t="s">
        <v>102</v>
      </c>
      <c r="G91" s="10" t="s">
        <v>43</v>
      </c>
    </row>
    <row r="92" spans="1:7">
      <c r="A92" s="10">
        <v>17952126</v>
      </c>
      <c r="B92" s="10" t="s">
        <v>204</v>
      </c>
      <c r="C92" s="10" t="s">
        <v>213</v>
      </c>
      <c r="D92" s="10" t="s">
        <v>45</v>
      </c>
      <c r="E92" s="10" t="s">
        <v>214</v>
      </c>
      <c r="F92" s="10" t="s">
        <v>42</v>
      </c>
      <c r="G92" s="10" t="s">
        <v>43</v>
      </c>
    </row>
    <row r="93" spans="1:7">
      <c r="A93" s="10">
        <v>18952019</v>
      </c>
      <c r="B93" s="10" t="s">
        <v>204</v>
      </c>
      <c r="C93" s="10" t="s">
        <v>215</v>
      </c>
      <c r="D93" s="10" t="s">
        <v>45</v>
      </c>
      <c r="E93" s="10" t="s">
        <v>214</v>
      </c>
      <c r="F93" s="10" t="s">
        <v>42</v>
      </c>
      <c r="G93" s="10" t="s">
        <v>53</v>
      </c>
    </row>
    <row r="94" spans="1:7">
      <c r="A94" s="10">
        <v>18140010</v>
      </c>
      <c r="B94" s="10" t="s">
        <v>204</v>
      </c>
      <c r="C94" s="10" t="s">
        <v>216</v>
      </c>
      <c r="D94" s="10" t="s">
        <v>68</v>
      </c>
      <c r="E94" s="10" t="s">
        <v>217</v>
      </c>
      <c r="F94" s="10" t="s">
        <v>42</v>
      </c>
      <c r="G94" s="10" t="s">
        <v>70</v>
      </c>
    </row>
    <row r="95" spans="1:7">
      <c r="A95" s="10">
        <v>16952233</v>
      </c>
      <c r="B95" s="10" t="s">
        <v>204</v>
      </c>
      <c r="C95" s="10" t="s">
        <v>218</v>
      </c>
      <c r="D95" s="10"/>
      <c r="E95" s="10" t="s">
        <v>41</v>
      </c>
      <c r="F95" s="10" t="s">
        <v>42</v>
      </c>
      <c r="G95" s="10" t="s">
        <v>43</v>
      </c>
    </row>
    <row r="96" spans="1:7">
      <c r="A96" s="10">
        <v>17952072</v>
      </c>
      <c r="B96" s="10" t="s">
        <v>204</v>
      </c>
      <c r="C96" s="10" t="s">
        <v>219</v>
      </c>
      <c r="D96" s="10" t="s">
        <v>161</v>
      </c>
      <c r="E96" s="10" t="s">
        <v>112</v>
      </c>
      <c r="F96" s="10" t="s">
        <v>42</v>
      </c>
      <c r="G96" s="10" t="s">
        <v>43</v>
      </c>
    </row>
  </sheetData>
  <autoFilter xmlns:etc="http://www.wps.cn/officeDocument/2017/etCustomData" ref="A1:G96" etc:filterBottomFollowUsedRange="0">
    <extLst/>
  </autoFilter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C1" sqref="C$1:F$1048576"/>
    </sheetView>
  </sheetViews>
  <sheetFormatPr defaultColWidth="9" defaultRowHeight="13.85" outlineLevelCol="7"/>
  <cols>
    <col min="1" max="1" width="34.8849557522124" style="2" customWidth="1"/>
    <col min="2" max="2" width="23.7787610619469" style="3" customWidth="1"/>
    <col min="3" max="3" width="25.3362831858407" style="3" customWidth="1"/>
    <col min="4" max="4" width="21.8849557522124" style="3" hidden="1" customWidth="1"/>
    <col min="5" max="5" width="19.3362831858407" style="3" hidden="1" customWidth="1"/>
    <col min="6" max="6" width="23.6637168141593" style="3" customWidth="1"/>
    <col min="7" max="7" width="23.1150442477876" style="3" hidden="1" customWidth="1"/>
    <col min="8" max="8" width="17.8849557522124" style="3" customWidth="1"/>
  </cols>
  <sheetData>
    <row r="1" s="1" customFormat="1" ht="35.25" spans="1:8">
      <c r="A1" s="4" t="s">
        <v>220</v>
      </c>
      <c r="B1" s="5" t="s">
        <v>221</v>
      </c>
      <c r="C1" s="5" t="s">
        <v>222</v>
      </c>
      <c r="D1" s="5" t="s">
        <v>223</v>
      </c>
      <c r="E1" s="5" t="s">
        <v>224</v>
      </c>
      <c r="F1" s="5" t="s">
        <v>225</v>
      </c>
      <c r="G1" s="5" t="s">
        <v>226</v>
      </c>
      <c r="H1" s="5" t="s">
        <v>227</v>
      </c>
    </row>
    <row r="2" ht="17.65" spans="1:8">
      <c r="A2" s="6" t="s">
        <v>228</v>
      </c>
      <c r="B2" s="7">
        <v>25</v>
      </c>
      <c r="C2" s="7">
        <v>0</v>
      </c>
      <c r="D2" s="7">
        <v>0</v>
      </c>
      <c r="E2" s="7">
        <v>6</v>
      </c>
      <c r="F2" s="7">
        <f>B2-C2</f>
        <v>25</v>
      </c>
      <c r="G2" s="7">
        <f>B2-C2-D2-E2</f>
        <v>19</v>
      </c>
      <c r="H2" s="8">
        <f>F2*25/F12</f>
        <v>7.02247191011236</v>
      </c>
    </row>
    <row r="3" ht="17.65" spans="1:8">
      <c r="A3" s="6" t="s">
        <v>229</v>
      </c>
      <c r="B3" s="7">
        <v>1</v>
      </c>
      <c r="C3" s="7">
        <v>0</v>
      </c>
      <c r="D3" s="7">
        <v>1</v>
      </c>
      <c r="E3" s="7">
        <v>0</v>
      </c>
      <c r="F3" s="7">
        <f t="shared" ref="F3:F11" si="0">B3-C3</f>
        <v>1</v>
      </c>
      <c r="G3" s="7">
        <f t="shared" ref="G3:G11" si="1">B3-C3-D3-E3</f>
        <v>0</v>
      </c>
      <c r="H3" s="8">
        <f>F3*25/F12</f>
        <v>0.280898876404494</v>
      </c>
    </row>
    <row r="4" ht="17.65" spans="1:8">
      <c r="A4" s="6" t="s">
        <v>230</v>
      </c>
      <c r="B4" s="7">
        <v>1</v>
      </c>
      <c r="C4" s="7">
        <v>0</v>
      </c>
      <c r="D4" s="7">
        <v>0</v>
      </c>
      <c r="E4" s="7">
        <v>0</v>
      </c>
      <c r="F4" s="7">
        <f t="shared" si="0"/>
        <v>1</v>
      </c>
      <c r="G4" s="7">
        <f t="shared" si="1"/>
        <v>1</v>
      </c>
      <c r="H4" s="8">
        <f>F4*25/F12</f>
        <v>0.280898876404494</v>
      </c>
    </row>
    <row r="5" ht="17.65" spans="1:8">
      <c r="A5" s="6" t="s">
        <v>231</v>
      </c>
      <c r="B5" s="7">
        <v>7</v>
      </c>
      <c r="C5" s="7">
        <v>2</v>
      </c>
      <c r="D5" s="7">
        <v>2</v>
      </c>
      <c r="E5" s="7">
        <v>0</v>
      </c>
      <c r="F5" s="7">
        <f t="shared" si="0"/>
        <v>5</v>
      </c>
      <c r="G5" s="7">
        <f t="shared" si="1"/>
        <v>3</v>
      </c>
      <c r="H5" s="8">
        <f>F5*25/F12</f>
        <v>1.40449438202247</v>
      </c>
    </row>
    <row r="6" ht="17.65" spans="1:8">
      <c r="A6" s="6" t="s">
        <v>232</v>
      </c>
      <c r="B6" s="7">
        <v>3</v>
      </c>
      <c r="C6" s="7">
        <v>0</v>
      </c>
      <c r="D6" s="7">
        <v>0</v>
      </c>
      <c r="E6" s="7">
        <v>0</v>
      </c>
      <c r="F6" s="7">
        <f t="shared" si="0"/>
        <v>3</v>
      </c>
      <c r="G6" s="7">
        <f t="shared" si="1"/>
        <v>3</v>
      </c>
      <c r="H6" s="8">
        <f>F6*25/F12</f>
        <v>0.842696629213483</v>
      </c>
    </row>
    <row r="7" ht="17.65" spans="1:8">
      <c r="A7" s="6" t="s">
        <v>233</v>
      </c>
      <c r="B7" s="7">
        <v>1</v>
      </c>
      <c r="C7" s="7">
        <v>0</v>
      </c>
      <c r="D7" s="7">
        <v>0</v>
      </c>
      <c r="E7" s="7">
        <v>0</v>
      </c>
      <c r="F7" s="7">
        <f t="shared" si="0"/>
        <v>1</v>
      </c>
      <c r="G7" s="7">
        <f t="shared" si="1"/>
        <v>1</v>
      </c>
      <c r="H7" s="8">
        <f>F7*25/F12</f>
        <v>0.280898876404494</v>
      </c>
    </row>
    <row r="8" ht="17.65" spans="1:8">
      <c r="A8" s="6" t="s">
        <v>234</v>
      </c>
      <c r="B8" s="7">
        <v>37</v>
      </c>
      <c r="C8" s="7">
        <v>2</v>
      </c>
      <c r="D8" s="7">
        <v>0</v>
      </c>
      <c r="E8" s="7">
        <v>21</v>
      </c>
      <c r="F8" s="7">
        <f t="shared" si="0"/>
        <v>35</v>
      </c>
      <c r="G8" s="7">
        <f t="shared" si="1"/>
        <v>14</v>
      </c>
      <c r="H8" s="8">
        <f>F8*25/F12</f>
        <v>9.8314606741573</v>
      </c>
    </row>
    <row r="9" ht="17.65" spans="1:8">
      <c r="A9" s="6" t="s">
        <v>235</v>
      </c>
      <c r="B9" s="7">
        <v>7</v>
      </c>
      <c r="C9" s="7">
        <v>5</v>
      </c>
      <c r="D9" s="7">
        <v>0</v>
      </c>
      <c r="E9" s="7">
        <v>1</v>
      </c>
      <c r="F9" s="7">
        <f t="shared" si="0"/>
        <v>2</v>
      </c>
      <c r="G9" s="7">
        <f t="shared" si="1"/>
        <v>1</v>
      </c>
      <c r="H9" s="8">
        <f>F9*25/F12</f>
        <v>0.561797752808989</v>
      </c>
    </row>
    <row r="10" ht="17.65" spans="1:8">
      <c r="A10" s="6" t="s">
        <v>236</v>
      </c>
      <c r="B10" s="7">
        <v>11</v>
      </c>
      <c r="C10" s="7">
        <v>1</v>
      </c>
      <c r="D10" s="7">
        <v>0</v>
      </c>
      <c r="E10" s="7">
        <v>0</v>
      </c>
      <c r="F10" s="7">
        <f t="shared" si="0"/>
        <v>10</v>
      </c>
      <c r="G10" s="7">
        <f t="shared" si="1"/>
        <v>10</v>
      </c>
      <c r="H10" s="8">
        <f>F10*25/F12</f>
        <v>2.80898876404494</v>
      </c>
    </row>
    <row r="11" ht="17.65" spans="1:8">
      <c r="A11" s="6" t="s">
        <v>237</v>
      </c>
      <c r="B11" s="7">
        <v>6</v>
      </c>
      <c r="C11" s="7">
        <v>0</v>
      </c>
      <c r="D11" s="7">
        <v>3</v>
      </c>
      <c r="E11" s="7">
        <v>2</v>
      </c>
      <c r="F11" s="7">
        <f t="shared" si="0"/>
        <v>6</v>
      </c>
      <c r="G11" s="7">
        <f t="shared" si="1"/>
        <v>1</v>
      </c>
      <c r="H11" s="8">
        <f>F11*25/F12</f>
        <v>1.68539325842697</v>
      </c>
    </row>
    <row r="12" s="1" customFormat="1" ht="17.65" spans="1:8">
      <c r="A12" s="4" t="s">
        <v>238</v>
      </c>
      <c r="B12" s="5">
        <f>SUM(B2:B11)</f>
        <v>99</v>
      </c>
      <c r="C12" s="5">
        <f t="shared" ref="C12:H12" si="2">SUM(C2:C11)</f>
        <v>10</v>
      </c>
      <c r="D12" s="5">
        <f t="shared" si="2"/>
        <v>6</v>
      </c>
      <c r="E12" s="5">
        <f t="shared" si="2"/>
        <v>30</v>
      </c>
      <c r="F12" s="5">
        <f t="shared" si="2"/>
        <v>89</v>
      </c>
      <c r="G12" s="5">
        <f t="shared" si="2"/>
        <v>53</v>
      </c>
      <c r="H12" s="5">
        <f t="shared" si="2"/>
        <v>25</v>
      </c>
    </row>
  </sheetData>
  <autoFilter xmlns:etc="http://www.wps.cn/officeDocument/2017/etCustomData" ref="A1:H12" etc:filterBottomFollowUsedRange="0">
    <extLst/>
  </autoFilter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本科生</vt:lpstr>
      <vt:lpstr>硕士生</vt:lpstr>
      <vt:lpstr>博士生</vt:lpstr>
      <vt:lpstr>中国政府奖学金名单</vt:lpstr>
      <vt:lpstr>本科院系比例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</dc:creator>
  <cp:lastModifiedBy>whoknowme21</cp:lastModifiedBy>
  <dcterms:created xsi:type="dcterms:W3CDTF">2021-08-31T01:05:00Z</dcterms:created>
  <cp:lastPrinted>2023-08-11T08:06:00Z</cp:lastPrinted>
  <dcterms:modified xsi:type="dcterms:W3CDTF">2025-08-29T03:29:21Z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953E3AF1BA864A34B98C58EB8093E54D_13</vt:lpwstr>
  </property>
</Properties>
</file>