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695" windowHeight="12630"/>
  </bookViews>
  <sheets>
    <sheet name="2017-2018学年" sheetId="1" r:id="rId1"/>
  </sheets>
  <definedNames>
    <definedName name="_xlnm._FilterDatabase" localSheetId="0" hidden="1">'2017-2018学年'!$A$7:$BQ$8</definedName>
  </definedNames>
  <calcPr calcId="145621" concurrentCalc="0"/>
</workbook>
</file>

<file path=xl/calcChain.xml><?xml version="1.0" encoding="utf-8"?>
<calcChain xmlns="http://schemas.openxmlformats.org/spreadsheetml/2006/main">
  <c r="AV7" i="1" l="1"/>
  <c r="AU7" i="1"/>
  <c r="AT7" i="1"/>
  <c r="AS7" i="1"/>
  <c r="AR7" i="1"/>
  <c r="AQ7" i="1"/>
  <c r="AP7" i="1"/>
  <c r="AO7" i="1"/>
  <c r="AN7" i="1"/>
  <c r="AM7" i="1"/>
  <c r="AK7" i="1"/>
  <c r="AJ7" i="1"/>
  <c r="AI7" i="1"/>
  <c r="AH7" i="1"/>
  <c r="AG7" i="1"/>
  <c r="AF7" i="1"/>
  <c r="AE7" i="1"/>
  <c r="AC7" i="1"/>
  <c r="AB7" i="1"/>
  <c r="AA7" i="1"/>
  <c r="Z7" i="1"/>
  <c r="Y7" i="1"/>
  <c r="X7" i="1"/>
  <c r="W7" i="1"/>
  <c r="V7" i="1"/>
  <c r="U7" i="1"/>
</calcChain>
</file>

<file path=xl/sharedStrings.xml><?xml version="1.0" encoding="utf-8"?>
<sst xmlns="http://schemas.openxmlformats.org/spreadsheetml/2006/main" count="144" uniqueCount="83">
  <si>
    <t>附件1.中山大学2017-2018学年本科生助学金名额分配表</t>
  </si>
  <si>
    <t>序号</t>
  </si>
  <si>
    <t>校级助学金（新评）</t>
  </si>
  <si>
    <t>校级助学金（续评）</t>
  </si>
  <si>
    <t>校级助学金</t>
  </si>
  <si>
    <t>院系级助学金、励志奖学金</t>
  </si>
  <si>
    <t>资助项目名称</t>
  </si>
  <si>
    <t>国家助学金</t>
  </si>
  <si>
    <t>中海油大学生助学基金</t>
  </si>
  <si>
    <t>朱朝新助学基金</t>
  </si>
  <si>
    <t>柯麟助学金</t>
  </si>
  <si>
    <t>叶葆定助学金</t>
  </si>
  <si>
    <t>冼为坚助学金</t>
  </si>
  <si>
    <t>有美助学金
（老生）</t>
  </si>
  <si>
    <t>仲明助学金</t>
  </si>
  <si>
    <t>关爱助学金</t>
  </si>
  <si>
    <t>罗焯医科学生助学金</t>
  </si>
  <si>
    <t>曹遗森助学金</t>
  </si>
  <si>
    <t>明辨助学金(维他奶（上海）有限公司)</t>
  </si>
  <si>
    <t>有美助学金
（新生）</t>
  </si>
  <si>
    <t>新长城助学金（宏珏高级时装有限公司）</t>
  </si>
  <si>
    <t>“精英助力计划”助学金</t>
  </si>
  <si>
    <t>黄秉熙助学金</t>
  </si>
  <si>
    <t>陈百伟助学金</t>
  </si>
  <si>
    <t>电装助学金</t>
  </si>
  <si>
    <t>恩志慈善助学金</t>
  </si>
  <si>
    <t>雷巧容助学金</t>
  </si>
  <si>
    <t>明辨助学金(广州市君慧服装有限公)</t>
  </si>
  <si>
    <t>吴马带、吴惠慈助学金</t>
  </si>
  <si>
    <t>香港鹏善助学金</t>
  </si>
  <si>
    <t>华裔助学金</t>
  </si>
  <si>
    <t>新长城助学金（李光煜先生）</t>
  </si>
  <si>
    <t>新长城助学金（宏珏高级时装）</t>
  </si>
  <si>
    <t>新长城助学金（孟丽红女士）</t>
  </si>
  <si>
    <t>徐嘉信助学金</t>
  </si>
  <si>
    <t>徐远志霍詠如慈善基金助学金</t>
  </si>
  <si>
    <t>有美助学金</t>
  </si>
  <si>
    <t xml:space="preserve">展翅愿望助学金  </t>
  </si>
  <si>
    <t>回报社会助学金</t>
  </si>
  <si>
    <t>展翅愿望助学金</t>
  </si>
  <si>
    <t>陈百伟慈善助学金</t>
  </si>
  <si>
    <t>培英工程助学金</t>
  </si>
  <si>
    <t>87经地奖助金</t>
  </si>
  <si>
    <t>中山大学房地产EMBA同学会筑梦发展基金助学金</t>
  </si>
  <si>
    <t>中伦助学金</t>
  </si>
  <si>
    <t>许仲伟助学金</t>
  </si>
  <si>
    <t>交通基金</t>
  </si>
  <si>
    <t>刘继兴郭碧莲助学金</t>
  </si>
  <si>
    <t>活泉助学金</t>
  </si>
  <si>
    <t>招秀霞女士助学金</t>
  </si>
  <si>
    <t>东亚银行大学生助学金</t>
  </si>
  <si>
    <t>黄乾亨基金助学金</t>
  </si>
  <si>
    <t>90财政奖助学金</t>
  </si>
  <si>
    <t>岭南奖助金</t>
  </si>
  <si>
    <t>儒兴科技奖学金</t>
  </si>
  <si>
    <t>旅游学院麦仕威臻尚英才助学金</t>
  </si>
  <si>
    <t>鸿业助学金</t>
  </si>
  <si>
    <t>展妍助学金</t>
  </si>
  <si>
    <t>中山二院杏林助学金</t>
  </si>
  <si>
    <t>广东省潮人海外联谊会健康委员会助学金</t>
  </si>
  <si>
    <t>惠仪-惠莹助学金</t>
  </si>
  <si>
    <t>金额/元</t>
  </si>
  <si>
    <t>6000/5000</t>
  </si>
  <si>
    <t>5000/2500</t>
  </si>
  <si>
    <t>学费+住宿费+8000元生活费</t>
  </si>
  <si>
    <t>10000/4年</t>
  </si>
  <si>
    <t>评选类型</t>
  </si>
  <si>
    <t>新评</t>
  </si>
  <si>
    <t>续评</t>
  </si>
  <si>
    <t>已评</t>
  </si>
  <si>
    <t>院系自主评选</t>
  </si>
  <si>
    <t>年级要求</t>
  </si>
  <si>
    <t>不限</t>
  </si>
  <si>
    <t>大二及以上</t>
  </si>
  <si>
    <t>2014级、2015级</t>
  </si>
  <si>
    <t>2017级</t>
  </si>
  <si>
    <t>指定受助学生</t>
  </si>
  <si>
    <t>2017级指定受助学生</t>
  </si>
  <si>
    <t>交通工程专业</t>
  </si>
  <si>
    <t>2016级临床医学专业</t>
  </si>
  <si>
    <t>指定生源地的本科生</t>
  </si>
  <si>
    <t>学院名称/总数</t>
  </si>
  <si>
    <t>国际关系学院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</si>
</sst>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_ "/>
  </numFmts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Alignment="1"/>
    <xf numFmtId="0" fontId="3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178" fontId="4" fillId="4" borderId="5" xfId="0" applyNumberFormat="1" applyFont="1" applyFill="1" applyBorder="1" applyAlignment="1">
      <alignment horizontal="center" vertical="center" wrapText="1"/>
    </xf>
    <xf numFmtId="178" fontId="4" fillId="3" borderId="5" xfId="0" applyNumberFormat="1" applyFont="1" applyFill="1" applyBorder="1" applyAlignment="1">
      <alignment horizontal="center" vertical="center" wrapText="1"/>
    </xf>
    <xf numFmtId="178" fontId="4" fillId="4" borderId="6" xfId="0" applyNumberFormat="1" applyFont="1" applyFill="1" applyBorder="1" applyAlignment="1">
      <alignment horizontal="center" vertical="center" wrapText="1"/>
    </xf>
    <xf numFmtId="178" fontId="4" fillId="0" borderId="7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8" fontId="4" fillId="0" borderId="5" xfId="0" applyNumberFormat="1" applyFont="1" applyFill="1" applyBorder="1" applyAlignment="1">
      <alignment horizontal="center" vertical="center" wrapText="1"/>
    </xf>
    <xf numFmtId="178" fontId="4" fillId="0" borderId="8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78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78" fontId="4" fillId="0" borderId="6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178" fontId="4" fillId="3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6" borderId="6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178" fontId="4" fillId="4" borderId="2" xfId="0" applyNumberFormat="1" applyFont="1" applyFill="1" applyBorder="1" applyAlignment="1">
      <alignment horizontal="center" vertical="center" wrapText="1"/>
    </xf>
    <xf numFmtId="178" fontId="4" fillId="4" borderId="3" xfId="0" applyNumberFormat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8"/>
  <sheetViews>
    <sheetView tabSelected="1" zoomScale="80" zoomScaleNormal="80" workbookViewId="0">
      <selection activeCell="B8" sqref="B8"/>
    </sheetView>
  </sheetViews>
  <sheetFormatPr defaultColWidth="9" defaultRowHeight="14.25" x14ac:dyDescent="0.15"/>
  <cols>
    <col min="1" max="1" width="3" customWidth="1"/>
    <col min="2" max="2" width="22.75" customWidth="1"/>
    <col min="3" max="3" width="1.125" customWidth="1"/>
    <col min="4" max="19" width="8.25" style="3" customWidth="1"/>
    <col min="20" max="20" width="1.125" customWidth="1"/>
    <col min="21" max="37" width="8.25" style="4" customWidth="1"/>
    <col min="38" max="38" width="1.125" customWidth="1"/>
    <col min="39" max="48" width="8.125" customWidth="1"/>
    <col min="49" max="49" width="0.875" customWidth="1"/>
    <col min="50" max="68" width="8.125" customWidth="1"/>
    <col min="69" max="69" width="1.125" customWidth="1"/>
  </cols>
  <sheetData>
    <row r="1" spans="1:69" s="1" customFormat="1" ht="47.1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</row>
    <row r="2" spans="1:69" s="2" customFormat="1" ht="30.95" customHeight="1" x14ac:dyDescent="0.15">
      <c r="A2" s="57" t="s">
        <v>1</v>
      </c>
      <c r="B2" s="5"/>
      <c r="C2" s="6"/>
      <c r="D2" s="39" t="s">
        <v>2</v>
      </c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21"/>
      <c r="U2" s="40" t="s">
        <v>3</v>
      </c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1"/>
      <c r="AL2" s="28"/>
      <c r="AM2" s="42" t="s">
        <v>4</v>
      </c>
      <c r="AN2" s="42"/>
      <c r="AO2" s="42"/>
      <c r="AP2" s="42"/>
      <c r="AQ2" s="42"/>
      <c r="AR2" s="42"/>
      <c r="AS2" s="42"/>
      <c r="AT2" s="42"/>
      <c r="AU2" s="42"/>
      <c r="AV2" s="42"/>
      <c r="AW2" s="28"/>
      <c r="AX2" s="43" t="s">
        <v>5</v>
      </c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5"/>
      <c r="BQ2" s="37"/>
    </row>
    <row r="3" spans="1:69" s="2" customFormat="1" ht="93" customHeight="1" x14ac:dyDescent="0.15">
      <c r="A3" s="58"/>
      <c r="B3" s="7" t="s">
        <v>6</v>
      </c>
      <c r="C3" s="8"/>
      <c r="D3" s="9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20" t="s">
        <v>13</v>
      </c>
      <c r="K3" s="9" t="s">
        <v>14</v>
      </c>
      <c r="L3" s="9" t="s">
        <v>15</v>
      </c>
      <c r="M3" s="9" t="s">
        <v>16</v>
      </c>
      <c r="N3" s="9" t="s">
        <v>17</v>
      </c>
      <c r="O3" s="9" t="s">
        <v>18</v>
      </c>
      <c r="P3" s="9" t="s">
        <v>19</v>
      </c>
      <c r="Q3" s="9" t="s">
        <v>20</v>
      </c>
      <c r="R3" s="9" t="s">
        <v>21</v>
      </c>
      <c r="S3" s="9" t="s">
        <v>22</v>
      </c>
      <c r="T3" s="22"/>
      <c r="U3" s="23" t="s">
        <v>17</v>
      </c>
      <c r="V3" s="24" t="s">
        <v>23</v>
      </c>
      <c r="W3" s="24" t="s">
        <v>24</v>
      </c>
      <c r="X3" s="24" t="s">
        <v>25</v>
      </c>
      <c r="Y3" s="24" t="s">
        <v>22</v>
      </c>
      <c r="Z3" s="24" t="s">
        <v>26</v>
      </c>
      <c r="AA3" s="24" t="s">
        <v>27</v>
      </c>
      <c r="AB3" s="24" t="s">
        <v>28</v>
      </c>
      <c r="AC3" s="24" t="s">
        <v>29</v>
      </c>
      <c r="AD3" s="24" t="s">
        <v>30</v>
      </c>
      <c r="AE3" s="24" t="s">
        <v>31</v>
      </c>
      <c r="AF3" s="24" t="s">
        <v>32</v>
      </c>
      <c r="AG3" s="24" t="s">
        <v>33</v>
      </c>
      <c r="AH3" s="24" t="s">
        <v>34</v>
      </c>
      <c r="AI3" s="24" t="s">
        <v>35</v>
      </c>
      <c r="AJ3" s="24" t="s">
        <v>36</v>
      </c>
      <c r="AK3" s="24" t="s">
        <v>37</v>
      </c>
      <c r="AL3" s="12"/>
      <c r="AM3" s="29" t="s">
        <v>38</v>
      </c>
      <c r="AN3" s="29" t="s">
        <v>35</v>
      </c>
      <c r="AO3" s="29" t="s">
        <v>34</v>
      </c>
      <c r="AP3" s="29" t="s">
        <v>25</v>
      </c>
      <c r="AQ3" s="29" t="s">
        <v>29</v>
      </c>
      <c r="AR3" s="29" t="s">
        <v>26</v>
      </c>
      <c r="AS3" s="29" t="s">
        <v>39</v>
      </c>
      <c r="AT3" s="29" t="s">
        <v>40</v>
      </c>
      <c r="AU3" s="29" t="s">
        <v>15</v>
      </c>
      <c r="AV3" s="29" t="s">
        <v>41</v>
      </c>
      <c r="AW3" s="12"/>
      <c r="AX3" s="33" t="s">
        <v>42</v>
      </c>
      <c r="AY3" s="33" t="s">
        <v>43</v>
      </c>
      <c r="AZ3" s="33" t="s">
        <v>44</v>
      </c>
      <c r="BA3" s="33" t="s">
        <v>45</v>
      </c>
      <c r="BB3" s="33" t="s">
        <v>46</v>
      </c>
      <c r="BC3" s="33" t="s">
        <v>47</v>
      </c>
      <c r="BD3" s="33" t="s">
        <v>48</v>
      </c>
      <c r="BE3" s="33" t="s">
        <v>49</v>
      </c>
      <c r="BF3" s="33" t="s">
        <v>50</v>
      </c>
      <c r="BG3" s="33" t="s">
        <v>51</v>
      </c>
      <c r="BH3" s="33" t="s">
        <v>52</v>
      </c>
      <c r="BI3" s="33" t="s">
        <v>53</v>
      </c>
      <c r="BJ3" s="33" t="s">
        <v>54</v>
      </c>
      <c r="BK3" s="33" t="s">
        <v>55</v>
      </c>
      <c r="BL3" s="33" t="s">
        <v>56</v>
      </c>
      <c r="BM3" s="33" t="s">
        <v>57</v>
      </c>
      <c r="BN3" s="33" t="s">
        <v>58</v>
      </c>
      <c r="BO3" s="33" t="s">
        <v>59</v>
      </c>
      <c r="BP3" s="33" t="s">
        <v>60</v>
      </c>
      <c r="BQ3" s="8"/>
    </row>
    <row r="4" spans="1:69" s="2" customFormat="1" ht="42" customHeight="1" x14ac:dyDescent="0.15">
      <c r="A4" s="58"/>
      <c r="B4" s="11" t="s">
        <v>61</v>
      </c>
      <c r="C4" s="12"/>
      <c r="D4" s="7">
        <v>3000</v>
      </c>
      <c r="E4" s="7">
        <v>3000</v>
      </c>
      <c r="F4" s="7">
        <v>3000</v>
      </c>
      <c r="G4" s="13">
        <v>1000</v>
      </c>
      <c r="H4" s="7">
        <v>5000</v>
      </c>
      <c r="I4" s="7">
        <v>3000</v>
      </c>
      <c r="J4" s="13">
        <v>3600</v>
      </c>
      <c r="K4" s="7">
        <v>5000</v>
      </c>
      <c r="L4" s="7">
        <v>5000</v>
      </c>
      <c r="M4" s="7">
        <v>5000</v>
      </c>
      <c r="N4" s="7">
        <v>5000</v>
      </c>
      <c r="O4" s="7">
        <v>4000</v>
      </c>
      <c r="P4" s="7">
        <v>3600</v>
      </c>
      <c r="Q4" s="7">
        <v>3000</v>
      </c>
      <c r="R4" s="7">
        <v>3000</v>
      </c>
      <c r="S4" s="7">
        <v>2500</v>
      </c>
      <c r="T4" s="12"/>
      <c r="U4" s="24">
        <v>5000</v>
      </c>
      <c r="V4" s="24">
        <v>6000</v>
      </c>
      <c r="W4" s="24">
        <v>3000</v>
      </c>
      <c r="X4" s="24">
        <v>6000</v>
      </c>
      <c r="Y4" s="24">
        <v>2500</v>
      </c>
      <c r="Z4" s="24">
        <v>5000</v>
      </c>
      <c r="AA4" s="24">
        <v>6000</v>
      </c>
      <c r="AB4" s="24">
        <v>5000</v>
      </c>
      <c r="AC4" s="24">
        <v>5000</v>
      </c>
      <c r="AD4" s="24">
        <v>6000</v>
      </c>
      <c r="AE4" s="24">
        <v>2500</v>
      </c>
      <c r="AF4" s="24">
        <v>3000</v>
      </c>
      <c r="AG4" s="24">
        <v>3000</v>
      </c>
      <c r="AH4" s="24">
        <v>5000</v>
      </c>
      <c r="AI4" s="24" t="s">
        <v>62</v>
      </c>
      <c r="AJ4" s="24">
        <v>3600</v>
      </c>
      <c r="AK4" s="24">
        <v>5000</v>
      </c>
      <c r="AL4" s="12"/>
      <c r="AM4" s="29">
        <v>5000</v>
      </c>
      <c r="AN4" s="29">
        <v>6000</v>
      </c>
      <c r="AO4" s="29">
        <v>5000</v>
      </c>
      <c r="AP4" s="29">
        <v>6000</v>
      </c>
      <c r="AQ4" s="29">
        <v>5000</v>
      </c>
      <c r="AR4" s="29">
        <v>5000</v>
      </c>
      <c r="AS4" s="29">
        <v>5000</v>
      </c>
      <c r="AT4" s="29">
        <v>6000</v>
      </c>
      <c r="AU4" s="29">
        <v>5000</v>
      </c>
      <c r="AV4" s="29">
        <v>5000</v>
      </c>
      <c r="AW4" s="12"/>
      <c r="AX4" s="33">
        <v>1000</v>
      </c>
      <c r="AY4" s="33">
        <v>1500</v>
      </c>
      <c r="AZ4" s="33">
        <v>2500</v>
      </c>
      <c r="BA4" s="33">
        <v>5000</v>
      </c>
      <c r="BB4" s="33">
        <v>3000</v>
      </c>
      <c r="BC4" s="33">
        <v>5000</v>
      </c>
      <c r="BD4" s="33">
        <v>5000</v>
      </c>
      <c r="BE4" s="33">
        <v>5000</v>
      </c>
      <c r="BF4" s="33">
        <v>5000</v>
      </c>
      <c r="BG4" s="33">
        <v>2000</v>
      </c>
      <c r="BH4" s="33">
        <v>2000</v>
      </c>
      <c r="BI4" s="33" t="s">
        <v>63</v>
      </c>
      <c r="BJ4" s="33">
        <v>2000</v>
      </c>
      <c r="BK4" s="33">
        <v>3000</v>
      </c>
      <c r="BL4" s="33" t="s">
        <v>64</v>
      </c>
      <c r="BM4" s="33">
        <v>1000</v>
      </c>
      <c r="BN4" s="33">
        <v>6000</v>
      </c>
      <c r="BO4" s="33" t="s">
        <v>65</v>
      </c>
      <c r="BP4" s="33">
        <v>2000</v>
      </c>
      <c r="BQ4" s="12"/>
    </row>
    <row r="5" spans="1:69" s="2" customFormat="1" ht="18" customHeight="1" x14ac:dyDescent="0.15">
      <c r="A5" s="58"/>
      <c r="B5" s="11" t="s">
        <v>66</v>
      </c>
      <c r="C5" s="12"/>
      <c r="D5" s="46" t="s">
        <v>67</v>
      </c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25"/>
      <c r="U5" s="48" t="s">
        <v>68</v>
      </c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50"/>
      <c r="AL5" s="30"/>
      <c r="AM5" s="51" t="s">
        <v>69</v>
      </c>
      <c r="AN5" s="52"/>
      <c r="AO5" s="52"/>
      <c r="AP5" s="52"/>
      <c r="AQ5" s="52"/>
      <c r="AR5" s="52"/>
      <c r="AS5" s="52"/>
      <c r="AT5" s="52"/>
      <c r="AU5" s="52"/>
      <c r="AV5" s="53"/>
      <c r="AW5" s="26"/>
      <c r="AX5" s="54" t="s">
        <v>70</v>
      </c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6"/>
      <c r="BQ5" s="12"/>
    </row>
    <row r="6" spans="1:69" s="2" customFormat="1" ht="45" customHeight="1" x14ac:dyDescent="0.15">
      <c r="A6" s="58"/>
      <c r="B6" s="11" t="s">
        <v>71</v>
      </c>
      <c r="C6" s="12"/>
      <c r="D6" s="7" t="s">
        <v>72</v>
      </c>
      <c r="E6" s="7" t="s">
        <v>72</v>
      </c>
      <c r="F6" s="7" t="s">
        <v>72</v>
      </c>
      <c r="G6" s="13" t="s">
        <v>72</v>
      </c>
      <c r="H6" s="7" t="s">
        <v>73</v>
      </c>
      <c r="I6" s="7" t="s">
        <v>73</v>
      </c>
      <c r="J6" s="13" t="s">
        <v>74</v>
      </c>
      <c r="K6" s="7" t="s">
        <v>75</v>
      </c>
      <c r="L6" s="7" t="s">
        <v>75</v>
      </c>
      <c r="M6" s="7" t="s">
        <v>75</v>
      </c>
      <c r="N6" s="7" t="s">
        <v>75</v>
      </c>
      <c r="O6" s="7" t="s">
        <v>75</v>
      </c>
      <c r="P6" s="7" t="s">
        <v>75</v>
      </c>
      <c r="Q6" s="7" t="s">
        <v>75</v>
      </c>
      <c r="R6" s="7" t="s">
        <v>75</v>
      </c>
      <c r="S6" s="7" t="s">
        <v>75</v>
      </c>
      <c r="T6" s="12"/>
      <c r="U6" s="11" t="s">
        <v>76</v>
      </c>
      <c r="V6" s="11" t="s">
        <v>76</v>
      </c>
      <c r="W6" s="11" t="s">
        <v>76</v>
      </c>
      <c r="X6" s="11" t="s">
        <v>76</v>
      </c>
      <c r="Y6" s="11" t="s">
        <v>76</v>
      </c>
      <c r="Z6" s="11" t="s">
        <v>76</v>
      </c>
      <c r="AA6" s="11" t="s">
        <v>76</v>
      </c>
      <c r="AB6" s="11" t="s">
        <v>76</v>
      </c>
      <c r="AC6" s="11" t="s">
        <v>76</v>
      </c>
      <c r="AD6" s="11" t="s">
        <v>76</v>
      </c>
      <c r="AE6" s="11" t="s">
        <v>76</v>
      </c>
      <c r="AF6" s="11" t="s">
        <v>76</v>
      </c>
      <c r="AG6" s="11" t="s">
        <v>76</v>
      </c>
      <c r="AH6" s="11" t="s">
        <v>76</v>
      </c>
      <c r="AI6" s="11" t="s">
        <v>76</v>
      </c>
      <c r="AJ6" s="11" t="s">
        <v>76</v>
      </c>
      <c r="AK6" s="11" t="s">
        <v>76</v>
      </c>
      <c r="AL6" s="26"/>
      <c r="AM6" s="29" t="s">
        <v>76</v>
      </c>
      <c r="AN6" s="29" t="s">
        <v>77</v>
      </c>
      <c r="AO6" s="29" t="s">
        <v>77</v>
      </c>
      <c r="AP6" s="29" t="s">
        <v>77</v>
      </c>
      <c r="AQ6" s="29" t="s">
        <v>77</v>
      </c>
      <c r="AR6" s="29" t="s">
        <v>77</v>
      </c>
      <c r="AS6" s="29" t="s">
        <v>77</v>
      </c>
      <c r="AT6" s="29" t="s">
        <v>77</v>
      </c>
      <c r="AU6" s="29" t="s">
        <v>77</v>
      </c>
      <c r="AV6" s="29" t="s">
        <v>77</v>
      </c>
      <c r="AW6" s="12"/>
      <c r="AX6" s="33" t="s">
        <v>72</v>
      </c>
      <c r="AY6" s="33" t="s">
        <v>72</v>
      </c>
      <c r="AZ6" s="33" t="s">
        <v>72</v>
      </c>
      <c r="BA6" s="33" t="s">
        <v>72</v>
      </c>
      <c r="BB6" s="33" t="s">
        <v>78</v>
      </c>
      <c r="BC6" s="33" t="s">
        <v>72</v>
      </c>
      <c r="BD6" s="33" t="s">
        <v>72</v>
      </c>
      <c r="BE6" s="33" t="s">
        <v>72</v>
      </c>
      <c r="BF6" s="33" t="s">
        <v>72</v>
      </c>
      <c r="BG6" s="33" t="s">
        <v>72</v>
      </c>
      <c r="BH6" s="33" t="s">
        <v>75</v>
      </c>
      <c r="BI6" s="33" t="s">
        <v>75</v>
      </c>
      <c r="BJ6" s="33" t="s">
        <v>75</v>
      </c>
      <c r="BK6" s="33" t="s">
        <v>75</v>
      </c>
      <c r="BL6" s="33" t="s">
        <v>72</v>
      </c>
      <c r="BM6" s="33" t="s">
        <v>72</v>
      </c>
      <c r="BN6" s="33" t="s">
        <v>79</v>
      </c>
      <c r="BO6" s="33" t="s">
        <v>80</v>
      </c>
      <c r="BP6" s="33" t="s">
        <v>72</v>
      </c>
      <c r="BQ6" s="12"/>
    </row>
    <row r="7" spans="1:69" s="2" customFormat="1" ht="24" customHeight="1" x14ac:dyDescent="0.15">
      <c r="A7" s="59"/>
      <c r="B7" s="11" t="s">
        <v>81</v>
      </c>
      <c r="C7" s="12"/>
      <c r="D7" s="7">
        <v>4224</v>
      </c>
      <c r="E7" s="7">
        <v>25</v>
      </c>
      <c r="F7" s="7">
        <v>4</v>
      </c>
      <c r="G7" s="14">
        <v>30</v>
      </c>
      <c r="H7" s="7">
        <v>10</v>
      </c>
      <c r="I7" s="7">
        <v>30</v>
      </c>
      <c r="J7" s="13">
        <v>28</v>
      </c>
      <c r="K7" s="7">
        <v>200</v>
      </c>
      <c r="L7" s="7">
        <v>6</v>
      </c>
      <c r="M7" s="7">
        <v>20</v>
      </c>
      <c r="N7" s="7">
        <v>10</v>
      </c>
      <c r="O7" s="7">
        <v>25</v>
      </c>
      <c r="P7" s="7">
        <v>150</v>
      </c>
      <c r="Q7" s="7">
        <v>30</v>
      </c>
      <c r="R7" s="7">
        <v>50</v>
      </c>
      <c r="S7" s="7">
        <v>10</v>
      </c>
      <c r="T7" s="26"/>
      <c r="U7" s="23">
        <f>SUM(U8:U8)</f>
        <v>0</v>
      </c>
      <c r="V7" s="24">
        <f>SUM(V8:V8)</f>
        <v>0</v>
      </c>
      <c r="W7" s="24">
        <f>SUM(W8:W8)</f>
        <v>0</v>
      </c>
      <c r="X7" s="24">
        <f>SUM(X8:X8)</f>
        <v>0</v>
      </c>
      <c r="Y7" s="24">
        <f>SUM(Y8:Y8)</f>
        <v>1</v>
      </c>
      <c r="Z7" s="24">
        <f>SUM(Z8:Z8)</f>
        <v>0</v>
      </c>
      <c r="AA7" s="24">
        <f>SUM(AA8:AA8)</f>
        <v>0</v>
      </c>
      <c r="AB7" s="24">
        <f>SUM(AB8:AB8)</f>
        <v>0</v>
      </c>
      <c r="AC7" s="24">
        <f>SUM(AC8:AC8)</f>
        <v>0</v>
      </c>
      <c r="AD7" s="24">
        <v>2</v>
      </c>
      <c r="AE7" s="24">
        <f>SUM(AE8:AE8)</f>
        <v>0</v>
      </c>
      <c r="AF7" s="24">
        <f>SUM(AF8:AF8)</f>
        <v>0</v>
      </c>
      <c r="AG7" s="24">
        <f>SUM(AG8:AG8)</f>
        <v>0</v>
      </c>
      <c r="AH7" s="24">
        <f>SUM(AH8:AH8)</f>
        <v>0</v>
      </c>
      <c r="AI7" s="24">
        <f>SUM(AI8:AI8)</f>
        <v>0</v>
      </c>
      <c r="AJ7" s="24">
        <f>SUM(AJ8:AJ8)</f>
        <v>0</v>
      </c>
      <c r="AK7" s="24">
        <f>SUM(AK8:AK8)</f>
        <v>0</v>
      </c>
      <c r="AL7" s="26"/>
      <c r="AM7" s="31">
        <f>SUM(AM8:AM8)</f>
        <v>1</v>
      </c>
      <c r="AN7" s="31">
        <f>SUM(AN8:AN8)</f>
        <v>0</v>
      </c>
      <c r="AO7" s="31">
        <f>SUM(AO8:AO8)</f>
        <v>0</v>
      </c>
      <c r="AP7" s="31">
        <f>SUM(AP8:AP8)</f>
        <v>0</v>
      </c>
      <c r="AQ7" s="31">
        <f>SUM(AQ8:AQ8)</f>
        <v>0</v>
      </c>
      <c r="AR7" s="31">
        <f>SUM(AR8:AR8)</f>
        <v>0</v>
      </c>
      <c r="AS7" s="31">
        <f>SUM(AS8:AS8)</f>
        <v>0</v>
      </c>
      <c r="AT7" s="31">
        <f>SUM(AT8:AT8)</f>
        <v>0</v>
      </c>
      <c r="AU7" s="31">
        <f>SUM(AU8:AU8)</f>
        <v>0</v>
      </c>
      <c r="AV7" s="31">
        <f>SUM(AV8:AV8)</f>
        <v>0</v>
      </c>
      <c r="AW7" s="26"/>
      <c r="AX7" s="33">
        <v>10</v>
      </c>
      <c r="AY7" s="33">
        <v>10</v>
      </c>
      <c r="AZ7" s="33">
        <v>8</v>
      </c>
      <c r="BA7" s="33">
        <v>5</v>
      </c>
      <c r="BB7" s="33">
        <v>8</v>
      </c>
      <c r="BC7" s="33">
        <v>10</v>
      </c>
      <c r="BD7" s="33">
        <v>15</v>
      </c>
      <c r="BE7" s="33">
        <v>10</v>
      </c>
      <c r="BF7" s="33">
        <v>15</v>
      </c>
      <c r="BG7" s="33">
        <v>30</v>
      </c>
      <c r="BH7" s="33">
        <v>1</v>
      </c>
      <c r="BI7" s="33">
        <v>40</v>
      </c>
      <c r="BJ7" s="33">
        <v>1</v>
      </c>
      <c r="BK7" s="33">
        <v>3</v>
      </c>
      <c r="BL7" s="33">
        <v>6</v>
      </c>
      <c r="BM7" s="33">
        <v>3</v>
      </c>
      <c r="BN7" s="33">
        <v>3</v>
      </c>
      <c r="BO7" s="33">
        <v>2</v>
      </c>
      <c r="BP7" s="33">
        <v>20</v>
      </c>
      <c r="BQ7" s="12"/>
    </row>
    <row r="8" spans="1:69" ht="13.5" x14ac:dyDescent="0.15">
      <c r="A8" s="15">
        <v>14</v>
      </c>
      <c r="B8" s="15" t="s">
        <v>82</v>
      </c>
      <c r="C8" s="16"/>
      <c r="D8" s="17">
        <v>20</v>
      </c>
      <c r="E8" s="18"/>
      <c r="F8" s="18"/>
      <c r="G8" s="19"/>
      <c r="H8" s="18"/>
      <c r="I8" s="18">
        <v>1</v>
      </c>
      <c r="J8" s="18"/>
      <c r="K8" s="17">
        <v>1</v>
      </c>
      <c r="L8" s="18"/>
      <c r="M8" s="18"/>
      <c r="N8" s="18"/>
      <c r="O8" s="18"/>
      <c r="P8" s="18">
        <v>5</v>
      </c>
      <c r="Q8" s="18"/>
      <c r="R8" s="18"/>
      <c r="S8" s="18"/>
      <c r="T8" s="27"/>
      <c r="U8" s="19"/>
      <c r="V8" s="18"/>
      <c r="W8" s="18"/>
      <c r="X8" s="18"/>
      <c r="Y8" s="18">
        <v>1</v>
      </c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6"/>
      <c r="AM8" s="32">
        <v>1</v>
      </c>
      <c r="AN8" s="32"/>
      <c r="AO8" s="32"/>
      <c r="AP8" s="32"/>
      <c r="AQ8" s="32"/>
      <c r="AR8" s="32"/>
      <c r="AS8" s="32"/>
      <c r="AT8" s="32"/>
      <c r="AU8" s="32"/>
      <c r="AV8" s="32"/>
      <c r="AW8" s="34"/>
      <c r="AX8" s="35"/>
      <c r="AY8" s="35"/>
      <c r="AZ8" s="35"/>
      <c r="BA8" s="35"/>
      <c r="BB8" s="35"/>
      <c r="BC8" s="35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16"/>
    </row>
  </sheetData>
  <mergeCells count="10">
    <mergeCell ref="D5:S5"/>
    <mergeCell ref="U5:AK5"/>
    <mergeCell ref="AM5:AV5"/>
    <mergeCell ref="AX5:BP5"/>
    <mergeCell ref="A2:A7"/>
    <mergeCell ref="A1:BP1"/>
    <mergeCell ref="D2:S2"/>
    <mergeCell ref="U2:AK2"/>
    <mergeCell ref="AM2:AV2"/>
    <mergeCell ref="AX2:BP2"/>
  </mergeCells>
  <phoneticPr fontId="8" type="noConversion"/>
  <pageMargins left="0.75" right="0.75" top="1" bottom="1" header="0.51180555555555596" footer="0.511805555555555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2017-2018学年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zhangth</cp:lastModifiedBy>
  <dcterms:created xsi:type="dcterms:W3CDTF">2017-10-15T07:54:00Z</dcterms:created>
  <dcterms:modified xsi:type="dcterms:W3CDTF">2017-10-19T09:17:17Z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